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nerPollmann\Documents\"/>
    </mc:Choice>
  </mc:AlternateContent>
  <xr:revisionPtr revIDLastSave="0" documentId="8_{39094144-33BC-41C2-9777-765F36DE9BA1}" xr6:coauthVersionLast="47" xr6:coauthVersionMax="47" xr10:uidLastSave="{00000000-0000-0000-0000-000000000000}"/>
  <bookViews>
    <workbookView xWindow="-120" yWindow="-120" windowWidth="29040" windowHeight="15840" xr2:uid="{3C95E5CD-83D8-458C-85A9-4E2DF17E5104}"/>
  </bookViews>
  <sheets>
    <sheet name="Original" sheetId="1" r:id="rId1"/>
    <sheet name="Vorschlag" sheetId="5" r:id="rId2"/>
    <sheet name="Verarbeitung" sheetId="4" r:id="rId3"/>
    <sheet name="Eingabe" sheetId="3" r:id="rId4"/>
    <sheet name="Mehr Informationen" sheetId="2" r:id="rId5"/>
  </sheets>
  <definedNames>
    <definedName name="anscount" hidden="1">2</definedName>
    <definedName name="Jahr">Eingabe!$B$3:$B$24</definedName>
    <definedName name="Mittel">Verarbeitung!$G$3</definedName>
    <definedName name="Mittelwert">Eingabe!#REF!</definedName>
    <definedName name="Monat">Eingabe!#REF!</definedName>
    <definedName name="Niederschlag_in_Litern">Eingabe!$C$3:$C$24</definedName>
    <definedName name="wrn.SSK_August98." hidden="1">{#N/A,#N/A,FALSE,"Auswertung Firmen";#N/A,#N/A,FALSE,"Inhouse-Seminare"}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4" l="1"/>
  <c r="F4" i="4" l="1"/>
  <c r="B3" i="5"/>
  <c r="B2" i="5"/>
  <c r="J3" i="4"/>
  <c r="G12" i="4"/>
  <c r="G13" i="4" s="1"/>
  <c r="G7" i="4"/>
  <c r="D6" i="4"/>
  <c r="D14" i="4"/>
  <c r="D22" i="4"/>
  <c r="C8" i="4"/>
  <c r="C16" i="4"/>
  <c r="C24" i="4"/>
  <c r="G4" i="4"/>
  <c r="G3" i="4"/>
  <c r="D3" i="4" s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C12" i="4" l="1"/>
  <c r="D18" i="4"/>
  <c r="C20" i="4"/>
  <c r="C4" i="4"/>
  <c r="D10" i="4"/>
  <c r="C23" i="4"/>
  <c r="C19" i="4"/>
  <c r="C15" i="4"/>
  <c r="C11" i="4"/>
  <c r="C7" i="4"/>
  <c r="C3" i="4"/>
  <c r="D21" i="4"/>
  <c r="D17" i="4"/>
  <c r="D13" i="4"/>
  <c r="D9" i="4"/>
  <c r="D5" i="4"/>
  <c r="C22" i="4"/>
  <c r="C18" i="4"/>
  <c r="C14" i="4"/>
  <c r="C10" i="4"/>
  <c r="C6" i="4"/>
  <c r="D24" i="4"/>
  <c r="D20" i="4"/>
  <c r="D16" i="4"/>
  <c r="D12" i="4"/>
  <c r="D8" i="4"/>
  <c r="D4" i="4"/>
  <c r="C21" i="4"/>
  <c r="C17" i="4"/>
  <c r="C13" i="4"/>
  <c r="C9" i="4"/>
  <c r="C5" i="4"/>
  <c r="D23" i="4"/>
  <c r="D19" i="4"/>
  <c r="D15" i="4"/>
  <c r="D11" i="4"/>
  <c r="D7" i="4"/>
  <c r="G9" i="4" s="1"/>
  <c r="G10" i="4" s="1"/>
</calcChain>
</file>

<file path=xl/sharedStrings.xml><?xml version="1.0" encoding="utf-8"?>
<sst xmlns="http://schemas.openxmlformats.org/spreadsheetml/2006/main" count="34" uniqueCount="33">
  <si>
    <t>In der XING-Gruppe Controlling meets Excel &amp; Co.</t>
  </si>
  <si>
    <t>Im BLOG Controlling EXCELLent</t>
  </si>
  <si>
    <t>Durch den Newsletter Controlling EXCELlent</t>
  </si>
  <si>
    <t>Weitere Informationen rund um das Thema erhalten Sie:</t>
  </si>
  <si>
    <t>Unser Kommentar zu diesen Diagrammen</t>
  </si>
  <si>
    <t>1.</t>
  </si>
  <si>
    <t>2.</t>
  </si>
  <si>
    <t>Augsburger Allgemeine Zeitung 22.1.2022</t>
  </si>
  <si>
    <t>Niederschlag in Litern</t>
  </si>
  <si>
    <t>Jahr</t>
  </si>
  <si>
    <t>x</t>
  </si>
  <si>
    <t>y</t>
  </si>
  <si>
    <t>Professionelle Excel-Diagramme erstellen</t>
  </si>
  <si>
    <t>RCCCM - Deutscher Wetterdienst - Augsburg (dwd.de)</t>
  </si>
  <si>
    <t>Das Säulen-Diagramm repräsentiert das Thema Entwicklung, ist also korrekt ausgewählt. Wenn Sie mögen, lesen Sie in unserem Blog mehr dazu.</t>
  </si>
  <si>
    <t>Unter Mittel</t>
  </si>
  <si>
    <t>über Mittel</t>
  </si>
  <si>
    <t>Anzahl über Jahresmittel</t>
  </si>
  <si>
    <t>Anzahl Jahre</t>
  </si>
  <si>
    <t>Jahr des Maximums</t>
  </si>
  <si>
    <t>Titel 1</t>
  </si>
  <si>
    <t>Titel 2</t>
  </si>
  <si>
    <t>Titel3</t>
  </si>
  <si>
    <t>Jahresmittel</t>
  </si>
  <si>
    <t>3.</t>
  </si>
  <si>
    <t>Die Werte an den Säulen sind um 90° gedreht und daher schlecht lesbar. Daher weglassen zugunsten der Anzeige an der Y-Achse.</t>
  </si>
  <si>
    <t>Die Werte werden sowohl an den Säulen, als auch an der Y-Achse angezeigt, folglich reduntant.</t>
  </si>
  <si>
    <t>4.</t>
  </si>
  <si>
    <t>Es ist viel zu lesender Text vorhanden. Der könnte gestrafft und von Redundanzen (Niederschlag, Jahr-) befreit werden.</t>
  </si>
  <si>
    <t>5.</t>
  </si>
  <si>
    <t>formuliert werden. Denn welchen Nutzen bietet sonst das Diagramm?</t>
  </si>
  <si>
    <t xml:space="preserve">Die Überschrift könnte im Sinne von </t>
  </si>
  <si>
    <t>Storytelling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</si>
</sst>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&quot;Jahre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FFFFF"/>
      <name val="Arial"/>
      <family val="2"/>
    </font>
    <font>
      <sz val="8"/>
      <name val="Calibri"/>
      <family val="2"/>
      <scheme val="minor"/>
    </font>
    <font>
      <b/>
      <u/>
      <sz val="11"/>
      <color rgb="FF0563C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8" fillId="3" borderId="0" xfId="0" applyFont="1" applyFill="1"/>
    <xf numFmtId="0" fontId="0" fillId="0" borderId="0" xfId="0" applyAlignment="1">
      <alignment vertical="top" wrapText="1"/>
    </xf>
    <xf numFmtId="0" fontId="7" fillId="0" borderId="0" xfId="4"/>
    <xf numFmtId="0" fontId="0" fillId="4" borderId="0" xfId="0" applyFill="1"/>
    <xf numFmtId="0" fontId="0" fillId="0" borderId="0" xfId="0" applyFill="1"/>
    <xf numFmtId="0" fontId="0" fillId="0" borderId="0" xfId="0" applyAlignment="1">
      <alignment horizontal="right"/>
    </xf>
    <xf numFmtId="9" fontId="0" fillId="0" borderId="0" xfId="5" applyFont="1"/>
    <xf numFmtId="164" fontId="0" fillId="0" borderId="0" xfId="0" applyNumberFormat="1"/>
    <xf numFmtId="0" fontId="12" fillId="0" borderId="0" xfId="0" applyFont="1"/>
    <xf numFmtId="0" fontId="7" fillId="0" borderId="0" xfId="4" applyAlignment="1">
      <alignment horizontal="left" vertical="top" wrapText="1"/>
    </xf>
    <xf numFmtId="0" fontId="3" fillId="0" borderId="0" xfId="2" applyFont="1" applyAlignment="1" applyProtection="1"/>
    <xf numFmtId="0" fontId="1" fillId="0" borderId="0" xfId="1" applyAlignment="1">
      <alignment vertical="top" wrapText="1"/>
    </xf>
    <xf numFmtId="0" fontId="6" fillId="2" borderId="11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5" fillId="0" borderId="8" xfId="3" applyFont="1" applyBorder="1"/>
    <xf numFmtId="0" fontId="5" fillId="0" borderId="7" xfId="3" applyFont="1" applyBorder="1"/>
    <xf numFmtId="0" fontId="5" fillId="0" borderId="6" xfId="3" applyFont="1" applyBorder="1"/>
    <xf numFmtId="0" fontId="5" fillId="0" borderId="5" xfId="3" applyFont="1" applyBorder="1"/>
    <xf numFmtId="0" fontId="5" fillId="0" borderId="0" xfId="3" applyFont="1"/>
    <xf numFmtId="0" fontId="5" fillId="0" borderId="4" xfId="3" applyFont="1" applyBorder="1"/>
    <xf numFmtId="0" fontId="3" fillId="0" borderId="5" xfId="2" applyFont="1" applyBorder="1" applyAlignment="1" applyProtection="1"/>
    <xf numFmtId="0" fontId="3" fillId="0" borderId="4" xfId="2" applyFont="1" applyBorder="1" applyAlignment="1" applyProtection="1"/>
    <xf numFmtId="0" fontId="10" fillId="0" borderId="3" xfId="4" applyFont="1" applyBorder="1" applyAlignment="1" applyProtection="1"/>
    <xf numFmtId="0" fontId="10" fillId="0" borderId="2" xfId="4" applyFont="1" applyBorder="1" applyAlignment="1" applyProtection="1"/>
    <xf numFmtId="0" fontId="10" fillId="0" borderId="1" xfId="4" applyFont="1" applyBorder="1" applyAlignment="1" applyProtection="1"/>
  </cellXfs>
  <cellStyles count="6">
    <cellStyle name="Hyperlink 2" xfId="2" xr:uid="{A7E4B7D3-380C-4B74-9D57-A85BE0D2058F}"/>
    <cellStyle name="Link" xfId="4" builtinId="8"/>
    <cellStyle name="Link 2" xfId="3" xr:uid="{E55383E6-50AF-43C1-A3C3-1BFC893ECB91}"/>
    <cellStyle name="Prozent" xfId="5" builtinId="5"/>
    <cellStyle name="Standard" xfId="0" builtinId="0"/>
    <cellStyle name="Standard 2" xfId="1" xr:uid="{7A903A70-6556-4327-A995-9CC08BA79F8E}"/>
  </cellStyles>
  <dxfs count="2">
    <dxf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colors>
    <mruColors>
      <color rgb="FF0563C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016914552347623E-2"/>
          <c:y val="0.18888888888888888"/>
          <c:w val="0.93502012248468946"/>
          <c:h val="0.7251916010498687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Verarbeitung!$C$2</c:f>
              <c:strCache>
                <c:ptCount val="1"/>
                <c:pt idx="0">
                  <c:v>Unter Mittel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Verarbeitung!$B$3:$B$24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Verarbeitung!$C$3:$C$24</c:f>
              <c:numCache>
                <c:formatCode>General</c:formatCode>
                <c:ptCount val="22"/>
                <c:pt idx="0">
                  <c:v>755.77272727272725</c:v>
                </c:pt>
                <c:pt idx="1">
                  <c:v>755.77272727272725</c:v>
                </c:pt>
                <c:pt idx="2">
                  <c:v>755.77272727272725</c:v>
                </c:pt>
                <c:pt idx="3">
                  <c:v>527</c:v>
                </c:pt>
                <c:pt idx="4">
                  <c:v>629</c:v>
                </c:pt>
                <c:pt idx="5">
                  <c:v>755.77272727272725</c:v>
                </c:pt>
                <c:pt idx="6">
                  <c:v>755.77272727272725</c:v>
                </c:pt>
                <c:pt idx="7">
                  <c:v>755.77272727272725</c:v>
                </c:pt>
                <c:pt idx="8">
                  <c:v>680</c:v>
                </c:pt>
                <c:pt idx="9">
                  <c:v>706</c:v>
                </c:pt>
                <c:pt idx="10">
                  <c:v>755.77272727272725</c:v>
                </c:pt>
                <c:pt idx="11">
                  <c:v>580</c:v>
                </c:pt>
                <c:pt idx="12">
                  <c:v>703</c:v>
                </c:pt>
                <c:pt idx="13">
                  <c:v>755.77272727272725</c:v>
                </c:pt>
                <c:pt idx="14">
                  <c:v>684</c:v>
                </c:pt>
                <c:pt idx="15">
                  <c:v>641</c:v>
                </c:pt>
                <c:pt idx="16">
                  <c:v>755.77272727272725</c:v>
                </c:pt>
                <c:pt idx="17">
                  <c:v>734</c:v>
                </c:pt>
                <c:pt idx="18">
                  <c:v>648</c:v>
                </c:pt>
                <c:pt idx="19">
                  <c:v>721</c:v>
                </c:pt>
                <c:pt idx="20">
                  <c:v>712</c:v>
                </c:pt>
                <c:pt idx="21">
                  <c:v>755.77272727272725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C-4B5D-9197-00F4E5E2F013}"/>
            </c:ext>
          </c:extLst>
        </c:ser>
        <c:ser>
          <c:idx val="0"/>
          <c:order val="1"/>
          <c:tx>
            <c:strRef>
              <c:f>Verarbeitung!$D$2</c:f>
              <c:strCache>
                <c:ptCount val="1"/>
                <c:pt idx="0">
                  <c:v>über Mittel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Verarbeitung!$D$3:$D$24</c:f>
              <c:numCache>
                <c:formatCode>General</c:formatCode>
                <c:ptCount val="22"/>
                <c:pt idx="0">
                  <c:v>190.22727272727275</c:v>
                </c:pt>
                <c:pt idx="1">
                  <c:v>116.22727272727275</c:v>
                </c:pt>
                <c:pt idx="2">
                  <c:v>298.22727272727275</c:v>
                </c:pt>
                <c:pt idx="3">
                  <c:v>#N/A</c:v>
                </c:pt>
                <c:pt idx="4">
                  <c:v>#N/A</c:v>
                </c:pt>
                <c:pt idx="5">
                  <c:v>134.22727272727275</c:v>
                </c:pt>
                <c:pt idx="6">
                  <c:v>1.2272727272727479</c:v>
                </c:pt>
                <c:pt idx="7">
                  <c:v>65.227272727272748</c:v>
                </c:pt>
                <c:pt idx="8">
                  <c:v>#N/A</c:v>
                </c:pt>
                <c:pt idx="9">
                  <c:v>#N/A</c:v>
                </c:pt>
                <c:pt idx="10">
                  <c:v>64.227272727272748</c:v>
                </c:pt>
                <c:pt idx="11">
                  <c:v>#N/A</c:v>
                </c:pt>
                <c:pt idx="12">
                  <c:v>#N/A</c:v>
                </c:pt>
                <c:pt idx="13">
                  <c:v>90.227272727272748</c:v>
                </c:pt>
                <c:pt idx="14">
                  <c:v>#N/A</c:v>
                </c:pt>
                <c:pt idx="15">
                  <c:v>#N/A</c:v>
                </c:pt>
                <c:pt idx="16">
                  <c:v>60.227272727272748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84.227272727272748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C-4B5D-9197-00F4E5E2F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0269528"/>
        <c:axId val="520271824"/>
      </c:barChart>
      <c:scatterChart>
        <c:scatterStyle val="smoothMarker"/>
        <c:varyColors val="0"/>
        <c:ser>
          <c:idx val="2"/>
          <c:order val="2"/>
          <c:tx>
            <c:v>Mittel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222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E7C-4B5D-9197-00F4E5E2F013}"/>
              </c:ext>
            </c:extLst>
          </c:dPt>
          <c:dLbls>
            <c:dLbl>
              <c:idx val="1"/>
              <c:tx>
                <c:strRef>
                  <c:f>Verarbeitung!$J$4</c:f>
                  <c:strCache>
                    <c:ptCount val="1"/>
                    <c:pt idx="0">
                      <c:v>Jahresmittel</c:v>
                    </c:pt>
                  </c:strCache>
                </c:strRef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{AC801AAB-977F-4843-8448-C491F9D6ECEB}</c15:txfldGUID>
                      <c15:f>Verarbeitung!$J$4</c15:f>
                      <c15:dlblFieldTableCache>
                        <c:ptCount val="1"/>
                        <c:pt idx="0">
                          <c:v>Jahresmittel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8E7C-4B5D-9197-00F4E5E2F0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Verarbeitung!$F$3:$F$4</c:f>
              <c:numCache>
                <c:formatCode>General</c:formatCode>
                <c:ptCount val="2"/>
                <c:pt idx="0">
                  <c:v>0.5</c:v>
                </c:pt>
                <c:pt idx="1">
                  <c:v>24.5</c:v>
                </c:pt>
              </c:numCache>
            </c:numRef>
          </c:xVal>
          <c:yVal>
            <c:numRef>
              <c:f>Verarbeitung!$G$3:$G$4</c:f>
              <c:numCache>
                <c:formatCode>General</c:formatCode>
                <c:ptCount val="2"/>
                <c:pt idx="0">
                  <c:v>755.77272727272725</c:v>
                </c:pt>
                <c:pt idx="1">
                  <c:v>755.77272727272725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E7C-4B5D-9197-00F4E5E2F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269528"/>
        <c:axId val="520271824"/>
      </c:scatterChart>
      <c:catAx>
        <c:axId val="52026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271824"/>
        <c:crosses val="autoZero"/>
        <c:auto val="1"/>
        <c:lblAlgn val="ctr"/>
        <c:lblOffset val="100"/>
        <c:noMultiLvlLbl val="0"/>
      </c:catAx>
      <c:valAx>
        <c:axId val="520271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269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Vorschlag!A1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Verarbeitung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ehr Informationen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Chart%20des%20Monats" TargetMode="External"/><Relationship Id="rId2" Type="http://schemas.openxmlformats.org/officeDocument/2006/relationships/image" Target="../media/image3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654357</xdr:colOff>
      <xdr:row>0</xdr:row>
      <xdr:rowOff>16946</xdr:rowOff>
    </xdr:from>
    <xdr:to>
      <xdr:col>5</xdr:col>
      <xdr:colOff>379020</xdr:colOff>
      <xdr:row>19</xdr:row>
      <xdr:rowOff>106385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85ECD05-77D8-40B2-B685-9F784D4CD3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539"/>
        <a:stretch/>
      </xdr:blipFill>
      <xdr:spPr>
        <a:xfrm rot="21540000">
          <a:off x="654357" y="16946"/>
          <a:ext cx="3429888" cy="3708939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13</xdr:row>
      <xdr:rowOff>142875</xdr:rowOff>
    </xdr:from>
    <xdr:to>
      <xdr:col>10</xdr:col>
      <xdr:colOff>228600</xdr:colOff>
      <xdr:row>17</xdr:row>
      <xdr:rowOff>72850</xdr:rowOff>
    </xdr:to>
    <xdr:sp macro="" textlink="">
      <xdr:nvSpPr>
        <xdr:cNvPr id="4" name="AutoShape 4">
          <a:hlinkClick xmlns:r="http://schemas.openxmlformats.org/officeDocument/2006/relationships" r:id="rId2" tooltip="Möchten Sie uns ein Feedback geben?"/>
          <a:extLst>
            <a:ext uri="{FF2B5EF4-FFF2-40B4-BE49-F238E27FC236}">
              <a16:creationId xmlns:a16="http://schemas.microsoft.com/office/drawing/2014/main" id="{2B0BECDE-1F0E-472D-B25C-5BEC4785A4D5}"/>
            </a:ext>
          </a:extLst>
        </xdr:cNvPr>
        <xdr:cNvSpPr>
          <a:spLocks noChangeArrowheads="1"/>
        </xdr:cNvSpPr>
      </xdr:nvSpPr>
      <xdr:spPr bwMode="auto">
        <a:xfrm>
          <a:off x="8610600" y="3190875"/>
          <a:ext cx="2495550" cy="69197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Vorschlag</a:t>
          </a:r>
        </a:p>
      </xdr:txBody>
    </xdr:sp>
    <xdr:clientData/>
  </xdr:twoCellAnchor>
  <xdr:twoCellAnchor editAs="oneCell">
    <xdr:from>
      <xdr:col>0</xdr:col>
      <xdr:colOff>323850</xdr:colOff>
      <xdr:row>23</xdr:row>
      <xdr:rowOff>19050</xdr:rowOff>
    </xdr:from>
    <xdr:to>
      <xdr:col>8</xdr:col>
      <xdr:colOff>409575</xdr:colOff>
      <xdr:row>37</xdr:row>
      <xdr:rowOff>76200</xdr:rowOff>
    </xdr:to>
    <xdr:pic>
      <xdr:nvPicPr>
        <xdr:cNvPr id="5" name="Grafik 4" descr=".">
          <a:extLst>
            <a:ext uri="{FF2B5EF4-FFF2-40B4-BE49-F238E27FC236}">
              <a16:creationId xmlns:a16="http://schemas.microsoft.com/office/drawing/2014/main" id="{2E9F6699-193D-4498-82C5-62F32DB4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400550"/>
          <a:ext cx="52292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19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5356235-6C0B-469D-9B6B-1E876A2BF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76200</xdr:colOff>
      <xdr:row>9</xdr:row>
      <xdr:rowOff>120475</xdr:rowOff>
    </xdr:to>
    <xdr:sp macro="" textlink="">
      <xdr:nvSpPr>
        <xdr:cNvPr id="4" name="AutoShape 4">
          <a:hlinkClick xmlns:r="http://schemas.openxmlformats.org/officeDocument/2006/relationships" r:id="rId2" tooltip="Möchten Sie uns ein Feedback geben?"/>
          <a:extLst>
            <a:ext uri="{FF2B5EF4-FFF2-40B4-BE49-F238E27FC236}">
              <a16:creationId xmlns:a16="http://schemas.microsoft.com/office/drawing/2014/main" id="{76A79E70-F07D-43D1-9E45-AD335ECD1525}"/>
            </a:ext>
          </a:extLst>
        </xdr:cNvPr>
        <xdr:cNvSpPr>
          <a:spLocks noChangeArrowheads="1"/>
        </xdr:cNvSpPr>
      </xdr:nvSpPr>
      <xdr:spPr bwMode="auto">
        <a:xfrm>
          <a:off x="7953375" y="1143000"/>
          <a:ext cx="2362200" cy="69197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so wird´s gemacht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8</xdr:col>
      <xdr:colOff>76200</xdr:colOff>
      <xdr:row>19</xdr:row>
      <xdr:rowOff>120475</xdr:rowOff>
    </xdr:to>
    <xdr:sp macro="" textlink="">
      <xdr:nvSpPr>
        <xdr:cNvPr id="3" name="AutoShape 4">
          <a:hlinkClick xmlns:r="http://schemas.openxmlformats.org/officeDocument/2006/relationships" r:id="rId1" tooltip="Möchten Sie uns ein Feedback geben?"/>
          <a:extLst>
            <a:ext uri="{FF2B5EF4-FFF2-40B4-BE49-F238E27FC236}">
              <a16:creationId xmlns:a16="http://schemas.microsoft.com/office/drawing/2014/main" id="{C4E31DE1-8F27-4793-8494-31FB1619FCAC}"/>
            </a:ext>
          </a:extLst>
        </xdr:cNvPr>
        <xdr:cNvSpPr>
          <a:spLocks noChangeArrowheads="1"/>
        </xdr:cNvSpPr>
      </xdr:nvSpPr>
      <xdr:spPr bwMode="auto">
        <a:xfrm>
          <a:off x="2990850" y="3048000"/>
          <a:ext cx="2362200" cy="69197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mehr Informationen?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84F0B7-186E-4D84-934F-DB4CA519E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480" y="44196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A11DB3EE-F52E-4E5B-9F91-2A29FA4A4469}"/>
            </a:ext>
          </a:extLst>
        </xdr:cNvPr>
        <xdr:cNvSpPr>
          <a:spLocks noChangeArrowheads="1"/>
        </xdr:cNvSpPr>
      </xdr:nvSpPr>
      <xdr:spPr bwMode="auto">
        <a:xfrm>
          <a:off x="866775" y="1609725"/>
          <a:ext cx="2286000" cy="43815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972D9E-14DF-4C4E-89DD-1B94B9992EEB}" name="Tabelle1" displayName="Tabelle1" ref="B2:D24" totalsRowShown="0" headerRowDxfId="1">
  <autoFilter ref="B2:D24" xr:uid="{33972D9E-14DF-4C4E-89DD-1B94B9992EEB}">
    <filterColumn colId="0" hiddenButton="1"/>
    <filterColumn colId="1" hiddenButton="1"/>
    <filterColumn colId="2" hiddenButton="1"/>
  </autoFilter>
  <tableColumns count="3">
    <tableColumn id="1" xr3:uid="{E61F3F61-1250-4E47-BC13-13769F8BB25A}" name="Jahr">
      <calculatedColumnFormula>Jahr</calculatedColumnFormula>
    </tableColumn>
    <tableColumn id="2" xr3:uid="{C388E944-025D-4D21-A31E-FE6DDD979F4C}" name="Unter Mittel">
      <calculatedColumnFormula>IF(Niederschlag_in_Litern&gt;=Mittel,Mittel,Niederschlag_in_Litern)</calculatedColumnFormula>
    </tableColumn>
    <tableColumn id="3" xr3:uid="{EB50A3F4-370B-41B8-AB9C-3952CCF29289}" name="über Mittel">
      <calculatedColumnFormula>IF(Niederschlag_in_Litern&gt;=Mittel,Niederschlag_in_Litern-Mittel,#N/A)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E9CA72-D2C8-4EF4-B8D5-4EC54EC6E71F}" name="Tabelle2" displayName="Tabelle2" ref="B2:C24" totalsRowShown="0" headerRowDxfId="0">
  <autoFilter ref="B2:C24" xr:uid="{2DE9CA72-D2C8-4EF4-B8D5-4EC54EC6E71F}">
    <filterColumn colId="0" hiddenButton="1"/>
    <filterColumn colId="1" hiddenButton="1"/>
  </autoFilter>
  <tableColumns count="2">
    <tableColumn id="1" xr3:uid="{4A51CFC3-ED2D-43D6-92D6-7DA9CB96D9D4}" name="Jahr"/>
    <tableColumn id="2" xr3:uid="{4F3F8CEE-BF48-4828-A2C9-9D26C1F3677C}" name="Niederschlag in Liter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t.de/2016/05/25/data-storytelling-ergebnisse-visualiseren/" TargetMode="External"/><Relationship Id="rId2" Type="http://schemas.openxmlformats.org/officeDocument/2006/relationships/hyperlink" Target="https://rcccm.dwd.de/DE/wetter/wetterundklima_vorort/bayern/augsburg/_node.html" TargetMode="External"/><Relationship Id="rId1" Type="http://schemas.openxmlformats.org/officeDocument/2006/relationships/hyperlink" Target="https://controllingexcellent.wordpress.com/2016/09/09/welcher-diagramm-typ-ist-der-richtig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ing.com/communities/groups/microsoft-meets-controlling-1935-1092969" TargetMode="External"/><Relationship Id="rId2" Type="http://schemas.openxmlformats.org/officeDocument/2006/relationships/hyperlink" Target="https://controllingexcellent.wordpress.com/" TargetMode="External"/><Relationship Id="rId1" Type="http://schemas.openxmlformats.org/officeDocument/2006/relationships/hyperlink" Target="http://www.prt.de/Newsletter.21.0.html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prt.de/veranstaltungen/professionelle-excel-diagramme-erstellen-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43B8-7F35-4FD5-BA97-0B76E95157B1}">
  <dimension ref="B2:P17"/>
  <sheetViews>
    <sheetView showGridLines="0" showRowColHeaders="0" tabSelected="1" workbookViewId="0">
      <selection activeCell="M29" sqref="M29"/>
    </sheetView>
  </sheetViews>
  <sheetFormatPr baseColWidth="10" defaultColWidth="11.42578125" defaultRowHeight="15" x14ac:dyDescent="0.25"/>
  <cols>
    <col min="1" max="1" width="5.42578125" customWidth="1"/>
    <col min="7" max="7" width="3.140625" customWidth="1"/>
    <col min="10" max="10" width="9.42578125" customWidth="1"/>
    <col min="11" max="11" width="10.85546875" customWidth="1"/>
  </cols>
  <sheetData>
    <row r="2" spans="2:16" x14ac:dyDescent="0.25">
      <c r="H2" s="2" t="s">
        <v>4</v>
      </c>
      <c r="I2" s="2"/>
      <c r="J2" s="2"/>
      <c r="K2" s="2"/>
      <c r="L2" s="2"/>
      <c r="M2" s="2"/>
      <c r="N2" s="2"/>
      <c r="O2" s="2"/>
      <c r="P2" s="2"/>
    </row>
    <row r="3" spans="2:16" x14ac:dyDescent="0.25">
      <c r="G3" t="s">
        <v>5</v>
      </c>
      <c r="H3" s="11" t="s">
        <v>14</v>
      </c>
      <c r="I3" s="11"/>
      <c r="J3" s="11"/>
      <c r="K3" s="11"/>
      <c r="L3" s="11"/>
      <c r="M3" s="11"/>
      <c r="N3" s="11"/>
      <c r="O3" s="11"/>
      <c r="P3" s="11"/>
    </row>
    <row r="4" spans="2:16" x14ac:dyDescent="0.25">
      <c r="H4" s="11"/>
      <c r="I4" s="11"/>
      <c r="J4" s="11"/>
      <c r="K4" s="11"/>
      <c r="L4" s="11"/>
      <c r="M4" s="11"/>
      <c r="N4" s="11"/>
      <c r="O4" s="11"/>
      <c r="P4" s="11"/>
    </row>
    <row r="5" spans="2:16" ht="15" customHeight="1" x14ac:dyDescent="0.25">
      <c r="G5" t="s">
        <v>6</v>
      </c>
      <c r="H5" t="s">
        <v>26</v>
      </c>
    </row>
    <row r="6" spans="2:16" x14ac:dyDescent="0.25">
      <c r="G6" t="s">
        <v>24</v>
      </c>
      <c r="H6" t="s">
        <v>25</v>
      </c>
      <c r="L6" s="3"/>
      <c r="M6" s="3"/>
      <c r="N6" s="3"/>
      <c r="O6" s="3"/>
      <c r="P6" s="3"/>
    </row>
    <row r="7" spans="2:16" x14ac:dyDescent="0.25">
      <c r="G7" t="s">
        <v>27</v>
      </c>
      <c r="H7" t="s">
        <v>28</v>
      </c>
      <c r="I7" s="3"/>
      <c r="J7" s="3"/>
      <c r="K7" s="3"/>
      <c r="L7" s="3"/>
      <c r="M7" s="3"/>
      <c r="N7" s="3"/>
      <c r="O7" s="3"/>
      <c r="P7" s="3"/>
    </row>
    <row r="8" spans="2:16" x14ac:dyDescent="0.25">
      <c r="G8" t="s">
        <v>29</v>
      </c>
      <c r="H8" t="s">
        <v>31</v>
      </c>
      <c r="K8" s="4" t="s">
        <v>32</v>
      </c>
      <c r="L8" t="s">
        <v>30</v>
      </c>
    </row>
    <row r="9" spans="2:16" x14ac:dyDescent="0.25">
      <c r="H9" s="3"/>
    </row>
    <row r="11" spans="2:16" x14ac:dyDescent="0.25">
      <c r="I11" s="10"/>
      <c r="K11" s="10"/>
    </row>
    <row r="15" spans="2:16" x14ac:dyDescent="0.25">
      <c r="B15" t="s">
        <v>7</v>
      </c>
    </row>
    <row r="17" spans="2:2" x14ac:dyDescent="0.25">
      <c r="B17" s="4" t="s">
        <v>13</v>
      </c>
    </row>
  </sheetData>
  <mergeCells count="1">
    <mergeCell ref="H3:P4"/>
  </mergeCells>
  <phoneticPr fontId="9" type="noConversion"/>
  <hyperlinks>
    <hyperlink ref="H3" r:id="rId1" display="https://controllingexcellent.wordpress.com/2016/09/09/welcher-diagramm-typ-ist-der-richtige/" xr:uid="{CF4627C1-7DE8-475A-B579-4DE256C2DE19}"/>
    <hyperlink ref="B17" r:id="rId2" display="https://rcccm.dwd.de/DE/wetter/wetterundklima_vorort/bayern/augsburg/_node.html" xr:uid="{CD5A192E-B6C5-486E-8A8E-0C5D59627FA9}"/>
    <hyperlink ref="K8" r:id="rId3" xr:uid="{F3859712-0972-4A70-B17D-795420E0729A}"/>
  </hyperlinks>
  <pageMargins left="0.7" right="0.7" top="0.78740157499999996" bottom="0.78740157499999996" header="0.3" footer="0.3"/>
  <pageSetup paperSize="9" orientation="portrait" horizontalDpi="90" verticalDpi="9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214C6-4699-457A-A68F-53C942359B0A}">
  <sheetPr>
    <tabColor rgb="FF0000FF"/>
  </sheetPr>
  <dimension ref="B2:B3"/>
  <sheetViews>
    <sheetView showGridLines="0" workbookViewId="0">
      <selection activeCell="G33" sqref="G33"/>
    </sheetView>
  </sheetViews>
  <sheetFormatPr baseColWidth="10" defaultRowHeight="15" x14ac:dyDescent="0.25"/>
  <cols>
    <col min="1" max="1" width="5" customWidth="1"/>
  </cols>
  <sheetData>
    <row r="2" spans="2:2" x14ac:dyDescent="0.25">
      <c r="B2" t="str">
        <f>Verarbeitung!J2</f>
        <v>In 45% der Jahre liegen die Niederschlagsmengen (l) über dem Jahresmittel!</v>
      </c>
    </row>
    <row r="3" spans="2:2" x14ac:dyDescent="0.25">
      <c r="B3" t="str">
        <f>Verarbeitung!J3</f>
        <v>Größte Niederschlagsmenge liegt 19 Jahre zurück!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EC8E7-E6CA-4A99-88F2-FC6FB6ECC5E7}">
  <sheetPr>
    <tabColor rgb="FF0000FF"/>
  </sheetPr>
  <dimension ref="B1:J24"/>
  <sheetViews>
    <sheetView showGridLines="0" workbookViewId="0"/>
  </sheetViews>
  <sheetFormatPr baseColWidth="10" defaultRowHeight="15" x14ac:dyDescent="0.25"/>
  <cols>
    <col min="1" max="1" width="4.28515625" customWidth="1"/>
    <col min="2" max="2" width="5" bestFit="1" customWidth="1"/>
    <col min="3" max="3" width="12.140625" bestFit="1" customWidth="1"/>
    <col min="4" max="4" width="12" bestFit="1" customWidth="1"/>
  </cols>
  <sheetData>
    <row r="1" spans="2:10" x14ac:dyDescent="0.25">
      <c r="B1" s="6"/>
      <c r="C1" s="6"/>
      <c r="D1" s="6"/>
    </row>
    <row r="2" spans="2:10" x14ac:dyDescent="0.25">
      <c r="B2" s="5" t="s">
        <v>9</v>
      </c>
      <c r="C2" s="5" t="s">
        <v>15</v>
      </c>
      <c r="D2" s="5" t="s">
        <v>16</v>
      </c>
      <c r="E2" s="6"/>
      <c r="F2" s="5" t="s">
        <v>10</v>
      </c>
      <c r="G2" s="5" t="s">
        <v>11</v>
      </c>
      <c r="I2" s="5" t="s">
        <v>20</v>
      </c>
      <c r="J2" t="str">
        <f>CONCATENATE("In ",TEXT(G10,"0%")," der Jahre liegen die Niederschlagsmengen (l) über dem Jahresmittel!")</f>
        <v>In 45% der Jahre liegen die Niederschlagsmengen (l) über dem Jahresmittel!</v>
      </c>
    </row>
    <row r="3" spans="2:10" x14ac:dyDescent="0.25">
      <c r="B3">
        <f t="shared" ref="B3:B24" si="0">Jahr</f>
        <v>2000</v>
      </c>
      <c r="C3">
        <f t="shared" ref="C3:C24" si="1">IF(Niederschlag_in_Litern&gt;=Mittel,Mittel,Niederschlag_in_Litern)</f>
        <v>755.77272727272725</v>
      </c>
      <c r="D3">
        <f>IF(Niederschlag_in_Litern&gt;=Mittel,Niederschlag_in_Litern-Mittel,#N/A)</f>
        <v>190.22727272727275</v>
      </c>
      <c r="F3">
        <v>0.5</v>
      </c>
      <c r="G3">
        <f>AVERAGE(Niederschlag_in_Litern)</f>
        <v>755.77272727272725</v>
      </c>
      <c r="I3" s="5" t="s">
        <v>21</v>
      </c>
      <c r="J3" t="str">
        <f>CONCATENATE("Größte Niederschlagsmenge liegt ",G13," Jahre zurück!")</f>
        <v>Größte Niederschlagsmenge liegt 19 Jahre zurück!</v>
      </c>
    </row>
    <row r="4" spans="2:10" x14ac:dyDescent="0.25">
      <c r="B4">
        <f t="shared" si="0"/>
        <v>2001</v>
      </c>
      <c r="C4">
        <f t="shared" si="1"/>
        <v>755.77272727272725</v>
      </c>
      <c r="D4">
        <f t="shared" ref="D4:D24" si="2">IF(Niederschlag_in_Litern&gt;=Mittel,Niederschlag_in_Litern-Mittel,#N/A)</f>
        <v>116.22727272727275</v>
      </c>
      <c r="F4">
        <f>COUNT(Jahr)+F3+2</f>
        <v>24.5</v>
      </c>
      <c r="G4">
        <f>AVERAGE(Niederschlag_in_Litern)</f>
        <v>755.77272727272725</v>
      </c>
      <c r="I4" s="5" t="s">
        <v>22</v>
      </c>
      <c r="J4" t="s">
        <v>23</v>
      </c>
    </row>
    <row r="5" spans="2:10" x14ac:dyDescent="0.25">
      <c r="B5">
        <f t="shared" si="0"/>
        <v>2002</v>
      </c>
      <c r="C5">
        <f t="shared" si="1"/>
        <v>755.77272727272725</v>
      </c>
      <c r="D5">
        <f t="shared" si="2"/>
        <v>298.22727272727275</v>
      </c>
    </row>
    <row r="6" spans="2:10" x14ac:dyDescent="0.25">
      <c r="B6">
        <f t="shared" si="0"/>
        <v>2003</v>
      </c>
      <c r="C6">
        <f t="shared" si="1"/>
        <v>527</v>
      </c>
      <c r="D6" t="e">
        <f t="shared" si="2"/>
        <v>#N/A</v>
      </c>
      <c r="F6" s="5" t="s">
        <v>18</v>
      </c>
      <c r="G6" s="5"/>
    </row>
    <row r="7" spans="2:10" x14ac:dyDescent="0.25">
      <c r="B7">
        <f t="shared" si="0"/>
        <v>2004</v>
      </c>
      <c r="C7">
        <f t="shared" si="1"/>
        <v>629</v>
      </c>
      <c r="D7" t="e">
        <f t="shared" si="2"/>
        <v>#N/A</v>
      </c>
      <c r="G7">
        <f>COUNT(Jahr)</f>
        <v>22</v>
      </c>
    </row>
    <row r="8" spans="2:10" x14ac:dyDescent="0.25">
      <c r="B8">
        <f t="shared" si="0"/>
        <v>2005</v>
      </c>
      <c r="C8">
        <f t="shared" si="1"/>
        <v>755.77272727272725</v>
      </c>
      <c r="D8">
        <f t="shared" si="2"/>
        <v>134.22727272727275</v>
      </c>
      <c r="F8" s="5" t="s">
        <v>17</v>
      </c>
      <c r="G8" s="5"/>
    </row>
    <row r="9" spans="2:10" x14ac:dyDescent="0.25">
      <c r="B9">
        <f t="shared" si="0"/>
        <v>2006</v>
      </c>
      <c r="C9">
        <f t="shared" si="1"/>
        <v>755.77272727272725</v>
      </c>
      <c r="D9">
        <f t="shared" si="2"/>
        <v>1.2272727272727479</v>
      </c>
      <c r="G9">
        <f>COUNTIFS(D3:D24,"&lt;&gt;#NV")</f>
        <v>10</v>
      </c>
    </row>
    <row r="10" spans="2:10" x14ac:dyDescent="0.25">
      <c r="B10">
        <f t="shared" si="0"/>
        <v>2007</v>
      </c>
      <c r="C10">
        <f t="shared" si="1"/>
        <v>755.77272727272725</v>
      </c>
      <c r="D10">
        <f t="shared" si="2"/>
        <v>65.227272727272748</v>
      </c>
      <c r="G10" s="8">
        <f>G9/G7</f>
        <v>0.45454545454545453</v>
      </c>
    </row>
    <row r="11" spans="2:10" x14ac:dyDescent="0.25">
      <c r="B11">
        <f t="shared" si="0"/>
        <v>2008</v>
      </c>
      <c r="C11">
        <f t="shared" si="1"/>
        <v>680</v>
      </c>
      <c r="D11" t="e">
        <f t="shared" si="2"/>
        <v>#N/A</v>
      </c>
      <c r="F11" s="5" t="s">
        <v>19</v>
      </c>
      <c r="G11" s="5"/>
    </row>
    <row r="12" spans="2:10" x14ac:dyDescent="0.25">
      <c r="B12">
        <f t="shared" si="0"/>
        <v>2009</v>
      </c>
      <c r="C12">
        <f t="shared" si="1"/>
        <v>706</v>
      </c>
      <c r="D12" t="e">
        <f t="shared" si="2"/>
        <v>#N/A</v>
      </c>
      <c r="G12">
        <f>INDEX(Jahr,MATCH(MAX(Niederschlag_in_Litern),Niederschlag_in_Litern,0),1)</f>
        <v>2002</v>
      </c>
    </row>
    <row r="13" spans="2:10" x14ac:dyDescent="0.25">
      <c r="B13">
        <f t="shared" si="0"/>
        <v>2010</v>
      </c>
      <c r="C13">
        <f t="shared" si="1"/>
        <v>755.77272727272725</v>
      </c>
      <c r="D13">
        <f t="shared" si="2"/>
        <v>64.227272727272748</v>
      </c>
      <c r="G13" s="9">
        <f>MAX(Jahr)-G12</f>
        <v>19</v>
      </c>
    </row>
    <row r="14" spans="2:10" x14ac:dyDescent="0.25">
      <c r="B14">
        <f t="shared" si="0"/>
        <v>2011</v>
      </c>
      <c r="C14">
        <f t="shared" si="1"/>
        <v>580</v>
      </c>
      <c r="D14" t="e">
        <f t="shared" si="2"/>
        <v>#N/A</v>
      </c>
    </row>
    <row r="15" spans="2:10" x14ac:dyDescent="0.25">
      <c r="B15">
        <f t="shared" si="0"/>
        <v>2012</v>
      </c>
      <c r="C15">
        <f t="shared" si="1"/>
        <v>703</v>
      </c>
      <c r="D15" t="e">
        <f t="shared" si="2"/>
        <v>#N/A</v>
      </c>
    </row>
    <row r="16" spans="2:10" x14ac:dyDescent="0.25">
      <c r="B16">
        <f t="shared" si="0"/>
        <v>2013</v>
      </c>
      <c r="C16">
        <f t="shared" si="1"/>
        <v>755.77272727272725</v>
      </c>
      <c r="D16">
        <f t="shared" si="2"/>
        <v>90.227272727272748</v>
      </c>
    </row>
    <row r="17" spans="2:4" x14ac:dyDescent="0.25">
      <c r="B17">
        <f t="shared" si="0"/>
        <v>2014</v>
      </c>
      <c r="C17">
        <f t="shared" si="1"/>
        <v>684</v>
      </c>
      <c r="D17" t="e">
        <f t="shared" si="2"/>
        <v>#N/A</v>
      </c>
    </row>
    <row r="18" spans="2:4" x14ac:dyDescent="0.25">
      <c r="B18">
        <f t="shared" si="0"/>
        <v>2015</v>
      </c>
      <c r="C18">
        <f t="shared" si="1"/>
        <v>641</v>
      </c>
      <c r="D18" t="e">
        <f t="shared" si="2"/>
        <v>#N/A</v>
      </c>
    </row>
    <row r="19" spans="2:4" x14ac:dyDescent="0.25">
      <c r="B19">
        <f t="shared" si="0"/>
        <v>2016</v>
      </c>
      <c r="C19">
        <f t="shared" si="1"/>
        <v>755.77272727272725</v>
      </c>
      <c r="D19">
        <f t="shared" si="2"/>
        <v>60.227272727272748</v>
      </c>
    </row>
    <row r="20" spans="2:4" x14ac:dyDescent="0.25">
      <c r="B20">
        <f t="shared" si="0"/>
        <v>2017</v>
      </c>
      <c r="C20">
        <f t="shared" si="1"/>
        <v>734</v>
      </c>
      <c r="D20" t="e">
        <f t="shared" si="2"/>
        <v>#N/A</v>
      </c>
    </row>
    <row r="21" spans="2:4" x14ac:dyDescent="0.25">
      <c r="B21">
        <f t="shared" si="0"/>
        <v>2018</v>
      </c>
      <c r="C21">
        <f t="shared" si="1"/>
        <v>648</v>
      </c>
      <c r="D21" t="e">
        <f t="shared" si="2"/>
        <v>#N/A</v>
      </c>
    </row>
    <row r="22" spans="2:4" x14ac:dyDescent="0.25">
      <c r="B22">
        <f t="shared" si="0"/>
        <v>2019</v>
      </c>
      <c r="C22">
        <f t="shared" si="1"/>
        <v>721</v>
      </c>
      <c r="D22" t="e">
        <f t="shared" si="2"/>
        <v>#N/A</v>
      </c>
    </row>
    <row r="23" spans="2:4" x14ac:dyDescent="0.25">
      <c r="B23">
        <f t="shared" si="0"/>
        <v>2020</v>
      </c>
      <c r="C23">
        <f t="shared" si="1"/>
        <v>712</v>
      </c>
      <c r="D23" t="e">
        <f t="shared" si="2"/>
        <v>#N/A</v>
      </c>
    </row>
    <row r="24" spans="2:4" x14ac:dyDescent="0.25">
      <c r="B24">
        <f t="shared" si="0"/>
        <v>2021</v>
      </c>
      <c r="C24">
        <f t="shared" si="1"/>
        <v>755.77272727272725</v>
      </c>
      <c r="D24">
        <f t="shared" si="2"/>
        <v>84.227272727272748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F70A2-0ECF-4BD1-89CD-5EF9B9BAE0F5}">
  <sheetPr>
    <tabColor theme="1"/>
  </sheetPr>
  <dimension ref="B2:C24"/>
  <sheetViews>
    <sheetView showGridLines="0" workbookViewId="0">
      <selection activeCell="B3" sqref="B3:C24"/>
    </sheetView>
  </sheetViews>
  <sheetFormatPr baseColWidth="10" defaultRowHeight="15" x14ac:dyDescent="0.25"/>
  <cols>
    <col min="1" max="1" width="5" customWidth="1"/>
    <col min="2" max="2" width="5" bestFit="1" customWidth="1"/>
    <col min="3" max="3" width="20.42578125" bestFit="1" customWidth="1"/>
  </cols>
  <sheetData>
    <row r="2" spans="2:3" x14ac:dyDescent="0.25">
      <c r="B2" s="7" t="s">
        <v>9</v>
      </c>
      <c r="C2" s="7" t="s">
        <v>8</v>
      </c>
    </row>
    <row r="3" spans="2:3" x14ac:dyDescent="0.25">
      <c r="B3">
        <v>2000</v>
      </c>
      <c r="C3">
        <v>946</v>
      </c>
    </row>
    <row r="4" spans="2:3" x14ac:dyDescent="0.25">
      <c r="B4">
        <v>2001</v>
      </c>
      <c r="C4">
        <v>872</v>
      </c>
    </row>
    <row r="5" spans="2:3" x14ac:dyDescent="0.25">
      <c r="B5">
        <v>2002</v>
      </c>
      <c r="C5">
        <v>1054</v>
      </c>
    </row>
    <row r="6" spans="2:3" x14ac:dyDescent="0.25">
      <c r="B6">
        <v>2003</v>
      </c>
      <c r="C6">
        <v>527</v>
      </c>
    </row>
    <row r="7" spans="2:3" x14ac:dyDescent="0.25">
      <c r="B7">
        <v>2004</v>
      </c>
      <c r="C7">
        <v>629</v>
      </c>
    </row>
    <row r="8" spans="2:3" x14ac:dyDescent="0.25">
      <c r="B8">
        <v>2005</v>
      </c>
      <c r="C8">
        <v>890</v>
      </c>
    </row>
    <row r="9" spans="2:3" x14ac:dyDescent="0.25">
      <c r="B9">
        <v>2006</v>
      </c>
      <c r="C9">
        <v>757</v>
      </c>
    </row>
    <row r="10" spans="2:3" x14ac:dyDescent="0.25">
      <c r="B10">
        <v>2007</v>
      </c>
      <c r="C10">
        <v>821</v>
      </c>
    </row>
    <row r="11" spans="2:3" x14ac:dyDescent="0.25">
      <c r="B11">
        <v>2008</v>
      </c>
      <c r="C11">
        <v>680</v>
      </c>
    </row>
    <row r="12" spans="2:3" x14ac:dyDescent="0.25">
      <c r="B12">
        <v>2009</v>
      </c>
      <c r="C12">
        <v>706</v>
      </c>
    </row>
    <row r="13" spans="2:3" x14ac:dyDescent="0.25">
      <c r="B13">
        <v>2010</v>
      </c>
      <c r="C13">
        <v>820</v>
      </c>
    </row>
    <row r="14" spans="2:3" x14ac:dyDescent="0.25">
      <c r="B14">
        <v>2011</v>
      </c>
      <c r="C14">
        <v>580</v>
      </c>
    </row>
    <row r="15" spans="2:3" x14ac:dyDescent="0.25">
      <c r="B15">
        <v>2012</v>
      </c>
      <c r="C15">
        <v>703</v>
      </c>
    </row>
    <row r="16" spans="2:3" x14ac:dyDescent="0.25">
      <c r="B16">
        <v>2013</v>
      </c>
      <c r="C16">
        <v>846</v>
      </c>
    </row>
    <row r="17" spans="2:3" x14ac:dyDescent="0.25">
      <c r="B17">
        <v>2014</v>
      </c>
      <c r="C17">
        <v>684</v>
      </c>
    </row>
    <row r="18" spans="2:3" x14ac:dyDescent="0.25">
      <c r="B18">
        <v>2015</v>
      </c>
      <c r="C18">
        <v>641</v>
      </c>
    </row>
    <row r="19" spans="2:3" x14ac:dyDescent="0.25">
      <c r="B19">
        <v>2016</v>
      </c>
      <c r="C19">
        <v>816</v>
      </c>
    </row>
    <row r="20" spans="2:3" x14ac:dyDescent="0.25">
      <c r="B20">
        <v>2017</v>
      </c>
      <c r="C20">
        <v>734</v>
      </c>
    </row>
    <row r="21" spans="2:3" x14ac:dyDescent="0.25">
      <c r="B21">
        <v>2018</v>
      </c>
      <c r="C21">
        <v>648</v>
      </c>
    </row>
    <row r="22" spans="2:3" x14ac:dyDescent="0.25">
      <c r="B22">
        <v>2019</v>
      </c>
      <c r="C22">
        <v>721</v>
      </c>
    </row>
    <row r="23" spans="2:3" x14ac:dyDescent="0.25">
      <c r="B23">
        <v>2020</v>
      </c>
      <c r="C23">
        <v>712</v>
      </c>
    </row>
    <row r="24" spans="2:3" x14ac:dyDescent="0.25">
      <c r="B24">
        <v>2021</v>
      </c>
      <c r="C24">
        <v>840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D239D-B53A-444B-B866-77C41AE55888}">
  <dimension ref="B1:H14"/>
  <sheetViews>
    <sheetView showGridLines="0" showRowColHeaders="0" workbookViewId="0"/>
  </sheetViews>
  <sheetFormatPr baseColWidth="10" defaultColWidth="11.42578125" defaultRowHeight="12.75" x14ac:dyDescent="0.2"/>
  <cols>
    <col min="1" max="1" width="1.28515625" style="1" customWidth="1"/>
    <col min="2" max="7" width="11.42578125" style="1"/>
    <col min="8" max="8" width="27" style="1" customWidth="1"/>
    <col min="9" max="9" width="1.5703125" style="1" customWidth="1"/>
    <col min="10" max="16384" width="11.42578125" style="1"/>
  </cols>
  <sheetData>
    <row r="1" spans="2:8" ht="9" customHeight="1" thickBot="1" x14ac:dyDescent="0.25"/>
    <row r="2" spans="2:8" ht="16.5" thickBot="1" x14ac:dyDescent="0.3">
      <c r="B2" s="14" t="s">
        <v>3</v>
      </c>
      <c r="C2" s="15"/>
      <c r="D2" s="15"/>
      <c r="E2" s="15"/>
      <c r="F2" s="15"/>
      <c r="G2" s="15"/>
      <c r="H2" s="16"/>
    </row>
    <row r="3" spans="2:8" ht="21.75" customHeight="1" x14ac:dyDescent="0.2">
      <c r="B3" s="17" t="s">
        <v>2</v>
      </c>
      <c r="C3" s="18"/>
      <c r="D3" s="18"/>
      <c r="E3" s="18"/>
      <c r="F3" s="18"/>
      <c r="G3" s="18"/>
      <c r="H3" s="19"/>
    </row>
    <row r="4" spans="2:8" ht="21.75" customHeight="1" x14ac:dyDescent="0.2">
      <c r="B4" s="20" t="s">
        <v>1</v>
      </c>
      <c r="C4" s="21"/>
      <c r="D4" s="21"/>
      <c r="E4" s="21"/>
      <c r="F4" s="21"/>
      <c r="G4" s="21"/>
      <c r="H4" s="22"/>
    </row>
    <row r="5" spans="2:8" ht="21.75" customHeight="1" x14ac:dyDescent="0.2">
      <c r="B5" s="20" t="s">
        <v>0</v>
      </c>
      <c r="C5" s="21"/>
      <c r="D5" s="21"/>
      <c r="E5" s="21"/>
      <c r="F5" s="21"/>
      <c r="G5" s="21"/>
      <c r="H5" s="22"/>
    </row>
    <row r="6" spans="2:8" ht="21.75" customHeight="1" x14ac:dyDescent="0.2">
      <c r="B6" s="23"/>
      <c r="C6" s="12"/>
      <c r="D6" s="12"/>
      <c r="E6" s="12"/>
      <c r="F6" s="12"/>
      <c r="G6" s="12"/>
      <c r="H6" s="24"/>
    </row>
    <row r="7" spans="2:8" ht="21.75" customHeight="1" thickBot="1" x14ac:dyDescent="0.3">
      <c r="B7" s="25" t="s">
        <v>12</v>
      </c>
      <c r="C7" s="26"/>
      <c r="D7" s="26"/>
      <c r="E7" s="26"/>
      <c r="F7" s="26"/>
      <c r="G7" s="26"/>
      <c r="H7" s="27"/>
    </row>
    <row r="9" spans="2:8" x14ac:dyDescent="0.2">
      <c r="B9" s="12"/>
      <c r="C9" s="12"/>
      <c r="D9" s="12"/>
      <c r="E9" s="12"/>
      <c r="F9" s="12"/>
      <c r="G9" s="12"/>
      <c r="H9" s="12"/>
    </row>
    <row r="10" spans="2:8" ht="21.75" customHeight="1" x14ac:dyDescent="0.2"/>
    <row r="11" spans="2:8" ht="21.75" customHeight="1" x14ac:dyDescent="0.2"/>
    <row r="12" spans="2:8" ht="21.75" customHeight="1" x14ac:dyDescent="0.2">
      <c r="F12" s="13"/>
      <c r="G12" s="13"/>
      <c r="H12" s="13"/>
    </row>
    <row r="13" spans="2:8" ht="21.75" customHeight="1" x14ac:dyDescent="0.25">
      <c r="B13"/>
      <c r="F13" s="13"/>
      <c r="G13" s="13"/>
      <c r="H13" s="13"/>
    </row>
    <row r="14" spans="2:8" ht="21.75" customHeight="1" x14ac:dyDescent="0.2">
      <c r="F14" s="13"/>
      <c r="G14" s="13"/>
      <c r="H14" s="13"/>
    </row>
  </sheetData>
  <mergeCells count="8">
    <mergeCell ref="B9:H9"/>
    <mergeCell ref="F12:H14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8AE9C376-432A-4327-B9B8-B982C9486871}"/>
    <hyperlink ref="B4:H4" r:id="rId2" tooltip="BLOG" display="Im BLOG Controlling EXCELLent" xr:uid="{48972965-0975-4F5B-8A85-50FADEE3799D}"/>
    <hyperlink ref="B5:H5" r:id="rId3" tooltip="XING-Gruppe" display="In der XING-Gruppe Controlling meets Excel &amp; Co." xr:uid="{D5F4F937-F872-4059-AC2E-19FE252B680D}"/>
    <hyperlink ref="B7:H7" r:id="rId4" display="Professionelle-excel-diagramme-erstellen" xr:uid="{807B388F-72EA-4AC9-924F-471AE0CC3F63}"/>
  </hyperlinks>
  <pageMargins left="0.7" right="0.7" top="0.78740157499999996" bottom="0.78740157499999996" header="0.3" footer="0.3"/>
  <pageSetup paperSize="9"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D3679B8B6E274DA14985E1F19DBCC9" ma:contentTypeVersion="8" ma:contentTypeDescription="Ein neues Dokument erstellen." ma:contentTypeScope="" ma:versionID="95cc3d654d7e085e6dacef9a7b19db0c">
  <xsd:schema xmlns:xsd="http://www.w3.org/2001/XMLSchema" xmlns:xs="http://www.w3.org/2001/XMLSchema" xmlns:p="http://schemas.microsoft.com/office/2006/metadata/properties" xmlns:ns2="2961df76-d0d5-43cf-a3df-55fc5766bc48" targetNamespace="http://schemas.microsoft.com/office/2006/metadata/properties" ma:root="true" ma:fieldsID="0b2787cd2e5c5b14fa1c7e6613c243d8" ns2:_="">
    <xsd:import namespace="2961df76-d0d5-43cf-a3df-55fc5766bc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1df76-d0d5-43cf-a3df-55fc5766b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9B8EBA-091E-4FD9-B14E-F527DD6CB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61df76-d0d5-43cf-a3df-55fc5766bc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0B12F3-BD17-43B6-AEBB-55BE9EFF46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939DFB-735C-4D1E-8C08-A68B26ABCA1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961df76-d0d5-43cf-a3df-55fc5766bc48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Original</vt:lpstr>
      <vt:lpstr>Vorschlag</vt:lpstr>
      <vt:lpstr>Verarbeitung</vt:lpstr>
      <vt:lpstr>Eingabe</vt:lpstr>
      <vt:lpstr>Mehr Informationen</vt:lpstr>
      <vt:lpstr>Jahr</vt:lpstr>
      <vt:lpstr>Mittel</vt:lpstr>
      <vt:lpstr>Niederschlag_in_Litern</vt:lpstr>
    </vt:vector>
  </TitlesOfParts>
  <Manager>Rainer Pollmann</Manager>
  <Company>Pollmann &amp; Rühm Training</Company>
  <LinksUpToDate>false</LinksUpToDate>
  <SharedDoc>false</SharedDoc>
  <HyperlinkBase>www.prt.de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Controlling EXCELlent</dc:title>
  <dc:subject>Professionelle Diagramme mit Excel erstellen</dc:subject>
  <dc:creator>Rainer Pollmann</dc:creator>
  <cp:keywords>Excel-Diagramme</cp:keywords>
  <dc:description>Excel effizient &amp; effektiv im Controlling einsetzen</dc:description>
  <cp:lastModifiedBy>Rainer Pollmann</cp:lastModifiedBy>
  <cp:revision/>
  <dcterms:created xsi:type="dcterms:W3CDTF">2022-03-25T14:24:54Z</dcterms:created>
  <dcterms:modified xsi:type="dcterms:W3CDTF">2022-03-30T10:42:21Z</dcterms:modified>
  <cp:category>Excel im Controlling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0x01010014D3679B8B6E274DA14985E1F19DBCC9</vt:lpwstr>
  </property>
</Properties>
</file>