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805" windowHeight="5610" activeTab="0"/>
  </bookViews>
  <sheets>
    <sheet name="Original" sheetId="1" r:id="rId1"/>
    <sheet name="Ausgabe" sheetId="2" r:id="rId2"/>
    <sheet name="Berechnung" sheetId="3" r:id="rId3"/>
    <sheet name="Informationspsychologie" sheetId="4" r:id="rId4"/>
    <sheet name="Eingabe" sheetId="5" r:id="rId5"/>
  </sheets>
  <definedNames/>
  <calcPr fullCalcOnLoad="1"/>
</workbook>
</file>

<file path=xl/sharedStrings.xml><?xml version="1.0" encoding="utf-8"?>
<sst xmlns="http://schemas.openxmlformats.org/spreadsheetml/2006/main" count="31" uniqueCount="28">
  <si>
    <t>Was uns daran nicht gefällt:</t>
  </si>
  <si>
    <t>Leserichtung</t>
  </si>
  <si>
    <t xml:space="preserve">mehr dazu im Seminar </t>
  </si>
  <si>
    <t xml:space="preserve">Management Reports </t>
  </si>
  <si>
    <t>Wahrnehmung von Berichten</t>
  </si>
  <si>
    <t>Sind die verwendeten Excel-Techniken interessant?</t>
  </si>
  <si>
    <t>Management Charts</t>
  </si>
  <si>
    <t>http://sbb-gb2010.mxm.ch/finanzbericht/</t>
  </si>
  <si>
    <t>1.</t>
  </si>
  <si>
    <t>Das Diagramm stellt eine Entwicklung dar von zwei Ergebniskomponenten dar. Hier wäre ein gestapeltes Säulendiagramm geeigneter!</t>
  </si>
  <si>
    <t>2.</t>
  </si>
  <si>
    <t>3.</t>
  </si>
  <si>
    <t>4.</t>
  </si>
  <si>
    <t>5.</t>
  </si>
  <si>
    <t>6.</t>
  </si>
  <si>
    <t>Die Zahlen sind redundant (Säulenbeschriftung + Y-Achse). Dadurch wirkt das Diagramm "überfüllt".</t>
  </si>
  <si>
    <t>Die Beschriftungen der Säulen (Rubrik + Wert) sind um 90° gedreht! Kopfe oder Display verdrehen, dass ist hier die Frage. Schwer lesbar.</t>
  </si>
  <si>
    <t>Das menschliche Auge schafft in der Regel den Sprung von der Legende zur Darstellung der Datenreihe nicht. Daher Beschriftungen so dicht wie möglich an der Säule anbringen.</t>
  </si>
  <si>
    <t>Die Gitternetzlinien sind überflüssig, da die Zahlen direkt an den Säulen angebracht sind. Daher kann auch die Y-Achse entfallen.</t>
  </si>
  <si>
    <t xml:space="preserve"> Redundanz im Diagrammtitel (Jahreszahlen sind auch an der X-Achse angebracht)</t>
  </si>
  <si>
    <t>Konzernergebnis</t>
  </si>
  <si>
    <t>Konzernergebnis ohne Veräusserungen Anlagevermögen</t>
  </si>
  <si>
    <t>x</t>
  </si>
  <si>
    <t>y</t>
  </si>
  <si>
    <t>Position Beschriftungen</t>
  </si>
  <si>
    <t>Jahr</t>
  </si>
  <si>
    <t>Veräußerungs-ergebnis Anlagevermögen</t>
  </si>
  <si>
    <t>Mio. CHF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</si>
</sst>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,"/>
    <numFmt numFmtId="170" formatCode="0.0%"/>
    <numFmt numFmtId="171" formatCode="0.0,,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5"/>
      <color indexed="23"/>
      <name val="Verdana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color indexed="4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1.75"/>
      <color indexed="8"/>
      <name val="Arial"/>
      <family val="2"/>
    </font>
    <font>
      <b/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 style="thin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47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9" fontId="0" fillId="0" borderId="0" xfId="0" applyNumberFormat="1" applyAlignment="1">
      <alignment/>
    </xf>
    <xf numFmtId="9" fontId="0" fillId="0" borderId="0" xfId="5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51" applyNumberFormat="1" applyFont="1" applyAlignment="1">
      <alignment/>
    </xf>
    <xf numFmtId="0" fontId="0" fillId="0" borderId="0" xfId="51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3" fontId="0" fillId="0" borderId="0" xfId="51" applyNumberFormat="1" applyFont="1" applyAlignment="1">
      <alignment/>
    </xf>
    <xf numFmtId="0" fontId="0" fillId="0" borderId="0" xfId="51" applyNumberFormat="1" applyFont="1" applyAlignment="1">
      <alignment horizontal="right"/>
    </xf>
    <xf numFmtId="170" fontId="0" fillId="0" borderId="0" xfId="51" applyNumberFormat="1" applyFont="1" applyAlignment="1">
      <alignment horizontal="right"/>
    </xf>
    <xf numFmtId="171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 wrapText="1"/>
    </xf>
    <xf numFmtId="0" fontId="1" fillId="0" borderId="0" xfId="47" applyAlignment="1" applyProtection="1">
      <alignment horizontal="left"/>
      <protection/>
    </xf>
    <xf numFmtId="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51" fillId="33" borderId="12" xfId="51" applyNumberFormat="1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4" borderId="13" xfId="0" applyFont="1" applyFill="1" applyBorder="1" applyAlignment="1">
      <alignment/>
    </xf>
    <xf numFmtId="169" fontId="52" fillId="34" borderId="13" xfId="0" applyNumberFormat="1" applyFont="1" applyFill="1" applyBorder="1" applyAlignment="1">
      <alignment/>
    </xf>
    <xf numFmtId="0" fontId="51" fillId="33" borderId="14" xfId="0" applyFont="1" applyFill="1" applyBorder="1" applyAlignment="1">
      <alignment/>
    </xf>
    <xf numFmtId="3" fontId="51" fillId="33" borderId="15" xfId="0" applyNumberFormat="1" applyFont="1" applyFill="1" applyBorder="1" applyAlignment="1">
      <alignment/>
    </xf>
    <xf numFmtId="3" fontId="51" fillId="33" borderId="15" xfId="51" applyNumberFormat="1" applyFont="1" applyFill="1" applyBorder="1" applyAlignment="1">
      <alignment/>
    </xf>
    <xf numFmtId="0" fontId="51" fillId="35" borderId="16" xfId="0" applyFont="1" applyFill="1" applyBorder="1" applyAlignment="1">
      <alignment/>
    </xf>
    <xf numFmtId="3" fontId="51" fillId="35" borderId="12" xfId="0" applyNumberFormat="1" applyFont="1" applyFill="1" applyBorder="1" applyAlignment="1">
      <alignment/>
    </xf>
    <xf numFmtId="3" fontId="51" fillId="35" borderId="12" xfId="51" applyNumberFormat="1" applyFont="1" applyFill="1" applyBorder="1" applyAlignment="1">
      <alignment/>
    </xf>
    <xf numFmtId="0" fontId="51" fillId="33" borderId="16" xfId="0" applyFont="1" applyFill="1" applyBorder="1" applyAlignment="1">
      <alignment/>
    </xf>
    <xf numFmtId="3" fontId="51" fillId="33" borderId="12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5"/>
          <c:w val="0.96675"/>
          <c:h val="0.9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Berechnung!$B$6</c:f>
              <c:strCache>
                <c:ptCount val="1"/>
                <c:pt idx="0">
                  <c:v>Konzernergebnis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,,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Berechnung!$A$7:$A$11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Berechnung!$B$7:$B$11</c:f>
              <c:numCache>
                <c:ptCount val="5"/>
                <c:pt idx="0">
                  <c:v>219100000</c:v>
                </c:pt>
                <c:pt idx="1">
                  <c:v>-22100000</c:v>
                </c:pt>
                <c:pt idx="2">
                  <c:v>199400000</c:v>
                </c:pt>
                <c:pt idx="3">
                  <c:v>122800000</c:v>
                </c:pt>
                <c:pt idx="4">
                  <c:v>210100000</c:v>
                </c:pt>
              </c:numCache>
            </c:numRef>
          </c:val>
        </c:ser>
        <c:ser>
          <c:idx val="1"/>
          <c:order val="1"/>
          <c:tx>
            <c:strRef>
              <c:f>Berechnung!$C$6</c:f>
              <c:strCache>
                <c:ptCount val="1"/>
                <c:pt idx="0">
                  <c:v>Veräußerungs-ergebnis Anlagevermögen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0000"/>
                  </a:solidFill>
                </c14:spPr>
              </c14:invertSolidFillFmt>
            </c:ext>
          </c:extLst>
          <c:dLbls>
            <c:numFmt formatCode="0.0,,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Berechnung!$A$7:$A$11</c:f>
              <c:num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Berechnung!$C$7:$C$11</c:f>
              <c:numCache>
                <c:ptCount val="5"/>
                <c:pt idx="0">
                  <c:v>40300000</c:v>
                </c:pt>
                <c:pt idx="1">
                  <c:v>102500000</c:v>
                </c:pt>
                <c:pt idx="2">
                  <c:v>145600000</c:v>
                </c:pt>
                <c:pt idx="3">
                  <c:v>76600000</c:v>
                </c:pt>
                <c:pt idx="4">
                  <c:v>88200000</c:v>
                </c:pt>
              </c:numCache>
            </c:numRef>
          </c:val>
        </c:ser>
        <c:overlap val="100"/>
        <c:gapWidth val="51"/>
        <c:axId val="7875537"/>
        <c:axId val="3770970"/>
      </c:barChart>
      <c:scatterChart>
        <c:scatterStyle val="lineMarker"/>
        <c:varyColors val="0"/>
        <c:ser>
          <c:idx val="2"/>
          <c:order val="2"/>
          <c:tx>
            <c:v>PositionKE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Berechnung!$B$6</c:f>
                  <c:strCache>
                    <c:ptCount val="1"/>
                    <c:pt idx="0">
                      <c:v>Konzernergebnis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Berechnung!$B$3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Berechnung!$B$4</c:f>
              <c:numCache>
                <c:ptCount val="1"/>
                <c:pt idx="0">
                  <c:v>105050000</c:v>
                </c:pt>
              </c:numCache>
            </c:numRef>
          </c:yVal>
          <c:smooth val="0"/>
        </c:ser>
        <c:ser>
          <c:idx val="3"/>
          <c:order val="3"/>
          <c:tx>
            <c:v>PositionVEAV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Berechnung!$C$6</c:f>
                  <c:strCache>
                    <c:ptCount val="1"/>
                    <c:pt idx="0">
                      <c:v>Veräußerungs-ergebnis Anlagevermögen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Berechnung!$C$3</c:f>
              <c:numCache>
                <c:ptCount val="1"/>
                <c:pt idx="0">
                  <c:v>6</c:v>
                </c:pt>
              </c:numCache>
            </c:numRef>
          </c:xVal>
          <c:yVal>
            <c:numRef>
              <c:f>Berechnung!$C$4</c:f>
              <c:numCache>
                <c:ptCount val="1"/>
                <c:pt idx="0">
                  <c:v>254200000</c:v>
                </c:pt>
              </c:numCache>
            </c:numRef>
          </c:yVal>
          <c:smooth val="0"/>
        </c:ser>
        <c:axId val="7875537"/>
        <c:axId val="3770970"/>
      </c:scatterChart>
      <c:catAx>
        <c:axId val="7875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000000"/>
            </a:solidFill>
          </a:ln>
        </c:spPr>
        <c:crossAx val="3770970"/>
        <c:crosses val="autoZero"/>
        <c:auto val="1"/>
        <c:lblOffset val="100"/>
        <c:tickLblSkip val="1"/>
        <c:noMultiLvlLbl val="0"/>
      </c:catAx>
      <c:valAx>
        <c:axId val="3770970"/>
        <c:scaling>
          <c:orientation val="minMax"/>
        </c:scaling>
        <c:axPos val="l"/>
        <c:delete val="1"/>
        <c:majorTickMark val="out"/>
        <c:minorTickMark val="none"/>
        <c:tickLblPos val="nextTo"/>
        <c:crossAx val="78755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Eingabe!#REF!</c:f>
              <c:strCache>
                <c:ptCount val="3"/>
                <c:pt idx="0">
                  <c:v>Zinsen</c:v>
                </c:pt>
                <c:pt idx="1">
                  <c:v>Haushaltsdefizit</c:v>
                </c:pt>
                <c:pt idx="2">
                  <c:v>Tilgung</c:v>
                </c:pt>
              </c:strCache>
            </c:strRef>
          </c:cat>
          <c:val>
            <c:numRef>
              <c:f>Eingabe!#REF!</c:f>
              <c:numCache>
                <c:ptCount val="3"/>
                <c:pt idx="0">
                  <c:v>12.2</c:v>
                </c:pt>
                <c:pt idx="1">
                  <c:v>21.6</c:v>
                </c:pt>
                <c:pt idx="2">
                  <c:v>27.7</c:v>
                </c:pt>
              </c:numCache>
            </c:numRef>
          </c:val>
        </c:ser>
        <c:overlap val="-60"/>
        <c:gapWidth val="50"/>
        <c:axId val="33938731"/>
        <c:axId val="37013124"/>
      </c:barChart>
      <c:catAx>
        <c:axId val="339387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8100">
            <a:solidFill>
              <a:srgbClr val="000000"/>
            </a:solidFill>
          </a:ln>
        </c:spPr>
        <c:crossAx val="37013124"/>
        <c:crosses val="autoZero"/>
        <c:auto val="1"/>
        <c:lblOffset val="100"/>
        <c:tickLblSkip val="1"/>
        <c:noMultiLvlLbl val="0"/>
      </c:catAx>
      <c:valAx>
        <c:axId val="37013124"/>
        <c:scaling>
          <c:orientation val="minMax"/>
        </c:scaling>
        <c:axPos val="b"/>
        <c:delete val="1"/>
        <c:majorTickMark val="out"/>
        <c:minorTickMark val="none"/>
        <c:tickLblPos val="nextTo"/>
        <c:crossAx val="339387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Ausgab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riginal!A1" /><Relationship Id="rId2" Type="http://schemas.openxmlformats.org/officeDocument/2006/relationships/hyperlink" Target="#Informationspsychologie!A1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Origina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33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386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33</xdr:row>
      <xdr:rowOff>85725</xdr:rowOff>
    </xdr:from>
    <xdr:to>
      <xdr:col>6</xdr:col>
      <xdr:colOff>361950</xdr:colOff>
      <xdr:row>36</xdr:row>
      <xdr:rowOff>85725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2819400" y="5429250"/>
          <a:ext cx="1524000" cy="485775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Vorschlag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25</xdr:row>
      <xdr:rowOff>0</xdr:rowOff>
    </xdr:from>
    <xdr:to>
      <xdr:col>7</xdr:col>
      <xdr:colOff>285750</xdr:colOff>
      <xdr:row>27</xdr:row>
      <xdr:rowOff>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flipH="1">
          <a:off x="2143125" y="4114800"/>
          <a:ext cx="914400" cy="323850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5</xdr:col>
      <xdr:colOff>266700</xdr:colOff>
      <xdr:row>27</xdr:row>
      <xdr:rowOff>104775</xdr:rowOff>
    </xdr:from>
    <xdr:to>
      <xdr:col>7</xdr:col>
      <xdr:colOff>285750</xdr:colOff>
      <xdr:row>29</xdr:row>
      <xdr:rowOff>104775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 flipH="1">
          <a:off x="2143125" y="4543425"/>
          <a:ext cx="914400" cy="323850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Warum?</a:t>
          </a:r>
        </a:p>
      </xdr:txBody>
    </xdr:sp>
    <xdr:clientData/>
  </xdr:twoCellAnchor>
  <xdr:twoCellAnchor>
    <xdr:from>
      <xdr:col>1</xdr:col>
      <xdr:colOff>447675</xdr:colOff>
      <xdr:row>3</xdr:row>
      <xdr:rowOff>0</xdr:rowOff>
    </xdr:from>
    <xdr:to>
      <xdr:col>14</xdr:col>
      <xdr:colOff>762000</xdr:colOff>
      <xdr:row>24</xdr:row>
      <xdr:rowOff>0</xdr:rowOff>
    </xdr:to>
    <xdr:graphicFrame>
      <xdr:nvGraphicFramePr>
        <xdr:cNvPr id="3" name="Diagramm 5"/>
        <xdr:cNvGraphicFramePr/>
      </xdr:nvGraphicFramePr>
      <xdr:xfrm>
        <a:off x="533400" y="552450"/>
        <a:ext cx="60674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771525" y="7810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762000" y="8001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7</xdr:col>
      <xdr:colOff>200025</xdr:colOff>
      <xdr:row>28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781050" y="2714625"/>
          <a:ext cx="4029075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Leserichtung im westlichen Kulturkreis geht von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von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Entsprechend ist die Aufmerksamkeit des Betrachters einer Seite verteilt!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Diesen  Erkenntnissen aus der Wahrnehmungs- und Iinformationspsychologie sollte man beim Aufbau von Berichtsseiten, Charts und Tabellen folgen, wenn erfolgreich Informationen vermittelt werden sollen.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Daher unsere Empfehlung: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Ordnen Sie Überschriften generell linksbündig an!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Versuchen Sie die wesentlich Erkenntnis, Aussage, Botschaft, Empfehlung in der ersten Zeile zu plazieren!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Versuchen Sie auch bei den Beschriftungen des Diagramms ein Anordnung von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zu erreichen!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Die Hauptbotschaft wird durch das Bild = Diagramm vermittelt!
</a:t>
          </a:r>
        </a:p>
      </xdr:txBody>
    </xdr:sp>
    <xdr:clientData/>
  </xdr:twoCellAnchor>
  <xdr:twoCellAnchor>
    <xdr:from>
      <xdr:col>5</xdr:col>
      <xdr:colOff>600075</xdr:colOff>
      <xdr:row>7</xdr:row>
      <xdr:rowOff>19050</xdr:rowOff>
    </xdr:from>
    <xdr:to>
      <xdr:col>6</xdr:col>
      <xdr:colOff>752475</xdr:colOff>
      <xdr:row>7</xdr:row>
      <xdr:rowOff>342900</xdr:rowOff>
    </xdr:to>
    <xdr:sp>
      <xdr:nvSpPr>
        <xdr:cNvPr id="4" name="AutoShape 4">
          <a:hlinkClick r:id="rId1"/>
        </xdr:cNvPr>
        <xdr:cNvSpPr>
          <a:spLocks/>
        </xdr:cNvSpPr>
      </xdr:nvSpPr>
      <xdr:spPr>
        <a:xfrm flipH="1">
          <a:off x="3686175" y="1790700"/>
          <a:ext cx="914400" cy="323850"/>
        </a:xfrm>
        <a:prstGeom prst="rightArrow">
          <a:avLst>
            <a:gd name="adj" fmla="val 26388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026"/>
        <xdr:cNvGraphicFramePr/>
      </xdr:nvGraphicFramePr>
      <xdr:xfrm>
        <a:off x="1981200" y="0"/>
        <a:ext cx="914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3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38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customWidth="1"/>
    <col min="11" max="11" width="7.7109375" style="0" customWidth="1"/>
  </cols>
  <sheetData>
    <row r="2" ht="12.75">
      <c r="B2" s="25"/>
    </row>
    <row r="3" ht="12.75">
      <c r="B3" s="25"/>
    </row>
    <row r="4" ht="12.75">
      <c r="B4" s="25"/>
    </row>
    <row r="5" ht="12.75">
      <c r="B5" s="25"/>
    </row>
    <row r="6" ht="12.75">
      <c r="B6" s="25"/>
    </row>
    <row r="7" ht="12.75">
      <c r="B7" s="25"/>
    </row>
    <row r="8" ht="12.75">
      <c r="B8" s="25"/>
    </row>
    <row r="9" ht="12.75">
      <c r="B9" s="25"/>
    </row>
    <row r="10" ht="12.75">
      <c r="B10" s="25"/>
    </row>
    <row r="11" ht="12.75">
      <c r="B11" s="25"/>
    </row>
    <row r="12" ht="12.75">
      <c r="B12" s="25"/>
    </row>
    <row r="13" ht="12.75">
      <c r="B13" s="25"/>
    </row>
    <row r="14" ht="12.75">
      <c r="B14" s="25"/>
    </row>
    <row r="15" ht="12.75">
      <c r="B15" s="25"/>
    </row>
    <row r="16" ht="12.75">
      <c r="B16" s="25"/>
    </row>
    <row r="17" ht="12.75">
      <c r="B17" s="25"/>
    </row>
    <row r="18" ht="12.75">
      <c r="B18" s="25"/>
    </row>
    <row r="19" ht="12.75">
      <c r="B19" s="25"/>
    </row>
    <row r="20" ht="12.75">
      <c r="B20" s="25"/>
    </row>
    <row r="21" ht="12.75">
      <c r="B21" s="25"/>
    </row>
    <row r="22" ht="12.75">
      <c r="B22" s="25"/>
    </row>
    <row r="23" ht="12.75">
      <c r="B23" s="18"/>
    </row>
    <row r="24" ht="12.75">
      <c r="B24" s="18"/>
    </row>
    <row r="25" ht="12.75">
      <c r="B25" s="18"/>
    </row>
    <row r="26" ht="12.75">
      <c r="B26" s="18"/>
    </row>
    <row r="27" ht="12.75">
      <c r="B27" s="18"/>
    </row>
    <row r="28" ht="12.75">
      <c r="B28" s="18"/>
    </row>
    <row r="29" ht="12.75">
      <c r="B29" s="18"/>
    </row>
    <row r="30" ht="12.75">
      <c r="B30" s="18"/>
    </row>
    <row r="33" ht="12.75">
      <c r="B33" s="1"/>
    </row>
    <row r="35" ht="12.75">
      <c r="B35" t="s">
        <v>7</v>
      </c>
    </row>
    <row r="37" ht="12.75">
      <c r="B37" t="s">
        <v>0</v>
      </c>
    </row>
    <row r="38" spans="1:11" ht="24.75" customHeight="1">
      <c r="A38" s="19" t="s">
        <v>8</v>
      </c>
      <c r="B38" s="26" t="s">
        <v>9</v>
      </c>
      <c r="C38" s="26"/>
      <c r="D38" s="26"/>
      <c r="E38" s="26"/>
      <c r="F38" s="26"/>
      <c r="G38" s="26"/>
      <c r="H38" s="26"/>
      <c r="I38" s="26"/>
      <c r="J38" s="26"/>
      <c r="K38" s="26"/>
    </row>
    <row r="39" spans="1:2" ht="12.75">
      <c r="A39" s="19" t="s">
        <v>10</v>
      </c>
      <c r="B39" t="s">
        <v>15</v>
      </c>
    </row>
    <row r="40" spans="1:2" ht="12.75">
      <c r="A40" s="19" t="s">
        <v>11</v>
      </c>
      <c r="B40" t="s">
        <v>16</v>
      </c>
    </row>
    <row r="41" spans="1:2" ht="12.75">
      <c r="A41" s="19" t="s">
        <v>12</v>
      </c>
      <c r="B41" t="s">
        <v>17</v>
      </c>
    </row>
    <row r="42" spans="1:2" ht="12.75">
      <c r="A42" s="19" t="s">
        <v>13</v>
      </c>
      <c r="B42" t="s">
        <v>18</v>
      </c>
    </row>
    <row r="43" spans="1:2" ht="12.75">
      <c r="A43" s="19" t="s">
        <v>14</v>
      </c>
      <c r="B43" t="s">
        <v>19</v>
      </c>
    </row>
  </sheetData>
  <sheetProtection/>
  <mergeCells count="2">
    <mergeCell ref="B2:B22"/>
    <mergeCell ref="B38:K3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N35"/>
  <sheetViews>
    <sheetView showGridLines="0" zoomScalePageLayoutView="0" workbookViewId="0" topLeftCell="A1">
      <selection activeCell="C30" sqref="C30"/>
    </sheetView>
  </sheetViews>
  <sheetFormatPr defaultColWidth="11.421875" defaultRowHeight="12.75"/>
  <cols>
    <col min="1" max="1" width="1.28515625" style="0" customWidth="1"/>
    <col min="2" max="13" width="6.7109375" style="0" customWidth="1"/>
    <col min="14" max="14" width="5.7109375" style="0" customWidth="1"/>
  </cols>
  <sheetData>
    <row r="1" spans="2:14" ht="18">
      <c r="B1" s="11"/>
      <c r="N1" s="4"/>
    </row>
    <row r="2" ht="12.75">
      <c r="B2" s="2"/>
    </row>
    <row r="3" spans="2:14" ht="12.75">
      <c r="B3" s="2"/>
      <c r="N3" s="2"/>
    </row>
    <row r="4" spans="2:3" ht="12.75">
      <c r="B4" s="3"/>
      <c r="C4" s="2" t="s">
        <v>20</v>
      </c>
    </row>
    <row r="5" spans="2:3" ht="12.75">
      <c r="B5" s="9"/>
      <c r="C5" s="17" t="s">
        <v>27</v>
      </c>
    </row>
    <row r="21" ht="12.75">
      <c r="N21" s="4"/>
    </row>
    <row r="23" ht="12.75">
      <c r="B23" s="3"/>
    </row>
    <row r="35" spans="3:12" ht="12.75">
      <c r="C35" t="s">
        <v>5</v>
      </c>
      <c r="J35" s="27" t="s">
        <v>6</v>
      </c>
      <c r="K35" s="27"/>
      <c r="L35" s="27"/>
    </row>
  </sheetData>
  <sheetProtection/>
  <mergeCells count="1">
    <mergeCell ref="J35:L35"/>
  </mergeCells>
  <hyperlinks>
    <hyperlink ref="J35" r:id="rId1" tooltip="Informationen zum Seminar" display="Management Charts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H20"/>
  <sheetViews>
    <sheetView showGridLines="0" zoomScalePageLayoutView="0" workbookViewId="0" topLeftCell="A1">
      <selection activeCell="A13" sqref="A13"/>
    </sheetView>
  </sheetViews>
  <sheetFormatPr defaultColWidth="11.421875" defaultRowHeight="12.75"/>
  <cols>
    <col min="1" max="1" width="20.7109375" style="0" bestFit="1" customWidth="1"/>
    <col min="2" max="2" width="18.57421875" style="0" customWidth="1"/>
    <col min="3" max="3" width="26.8515625" style="0" customWidth="1"/>
  </cols>
  <sheetData>
    <row r="2" spans="1:6" ht="12.75">
      <c r="A2" t="s">
        <v>24</v>
      </c>
      <c r="C2" s="7"/>
      <c r="D2" s="7"/>
      <c r="E2" s="7"/>
      <c r="F2" s="7"/>
    </row>
    <row r="3" spans="1:6" ht="12.75">
      <c r="A3" s="22" t="s">
        <v>22</v>
      </c>
      <c r="B3" s="20">
        <f>COUNT(B7:B11)+1</f>
        <v>6</v>
      </c>
      <c r="C3" s="20">
        <f>COUNT(C7:C11)+1</f>
        <v>6</v>
      </c>
      <c r="D3" s="7"/>
      <c r="E3" s="7"/>
      <c r="F3" s="7"/>
    </row>
    <row r="4" spans="1:6" ht="12.75">
      <c r="A4" s="23" t="s">
        <v>23</v>
      </c>
      <c r="B4" s="24">
        <f>INDEX(B7:B11,B3-1,1)/2</f>
        <v>105050000</v>
      </c>
      <c r="C4" s="24">
        <f>INDEX(C7:C11,C3-1,1)/2+INDEX(B7:B11,C3-1,1)</f>
        <v>254200000</v>
      </c>
      <c r="D4" s="7"/>
      <c r="E4" s="7"/>
      <c r="F4" s="7"/>
    </row>
    <row r="5" spans="3:6" ht="12.75">
      <c r="C5" s="7"/>
      <c r="D5" s="7"/>
      <c r="E5" s="7"/>
      <c r="F5" s="7"/>
    </row>
    <row r="6" spans="1:8" ht="13.5" thickBot="1">
      <c r="A6" s="31" t="s">
        <v>25</v>
      </c>
      <c r="B6" s="32" t="s">
        <v>20</v>
      </c>
      <c r="C6" s="33" t="s">
        <v>26</v>
      </c>
      <c r="D6" s="8"/>
      <c r="G6" s="6"/>
      <c r="H6" s="6"/>
    </row>
    <row r="7" spans="1:8" ht="13.5" thickTop="1">
      <c r="A7" s="34">
        <f>Eingabe!A4</f>
        <v>2006</v>
      </c>
      <c r="B7" s="35">
        <f>Eingabe!C4</f>
        <v>219100000</v>
      </c>
      <c r="C7" s="36">
        <f>Eingabe!B4-Eingabe!C4</f>
        <v>40300000</v>
      </c>
      <c r="D7" s="8"/>
      <c r="G7" s="6"/>
      <c r="H7" s="6"/>
    </row>
    <row r="8" spans="1:8" ht="12.75">
      <c r="A8" s="37">
        <f>Eingabe!A5</f>
        <v>2007</v>
      </c>
      <c r="B8" s="38">
        <f>Eingabe!C5</f>
        <v>-22100000</v>
      </c>
      <c r="C8" s="39">
        <f>Eingabe!B5-Eingabe!C5</f>
        <v>102500000</v>
      </c>
      <c r="D8" s="8"/>
      <c r="G8" s="6"/>
      <c r="H8" s="6"/>
    </row>
    <row r="9" spans="1:8" ht="12.75">
      <c r="A9" s="40">
        <f>Eingabe!A6</f>
        <v>2008</v>
      </c>
      <c r="B9" s="41">
        <f>Eingabe!C6</f>
        <v>199400000</v>
      </c>
      <c r="C9" s="30">
        <f>Eingabe!B6-Eingabe!C6</f>
        <v>145600000</v>
      </c>
      <c r="D9" s="8"/>
      <c r="G9" s="6"/>
      <c r="H9" s="6"/>
    </row>
    <row r="10" spans="1:8" ht="12.75">
      <c r="A10" s="37">
        <f>Eingabe!A7</f>
        <v>2009</v>
      </c>
      <c r="B10" s="38">
        <f>Eingabe!C7</f>
        <v>122800000</v>
      </c>
      <c r="C10" s="39">
        <f>Eingabe!B7-Eingabe!C7</f>
        <v>76600000</v>
      </c>
      <c r="D10" s="8"/>
      <c r="G10" s="6"/>
      <c r="H10" s="6"/>
    </row>
    <row r="11" spans="1:8" ht="12.75">
      <c r="A11" s="40">
        <f>Eingabe!A8</f>
        <v>2010</v>
      </c>
      <c r="B11" s="41">
        <f>Eingabe!C8</f>
        <v>210100000</v>
      </c>
      <c r="C11" s="30">
        <f>Eingabe!B8-Eingabe!C8</f>
        <v>88200000</v>
      </c>
      <c r="D11" s="8"/>
      <c r="G11" s="6"/>
      <c r="H11" s="6"/>
    </row>
    <row r="12" spans="2:8" ht="12.75">
      <c r="B12" s="16"/>
      <c r="C12" s="15"/>
      <c r="D12" s="8"/>
      <c r="G12" s="6"/>
      <c r="H12" s="6"/>
    </row>
    <row r="13" spans="4:8" ht="12.75">
      <c r="D13" s="8"/>
      <c r="G13" s="5"/>
      <c r="H13" s="5"/>
    </row>
    <row r="14" spans="2:3" ht="12.75">
      <c r="B14" s="16"/>
      <c r="C14" s="15"/>
    </row>
    <row r="15" spans="2:3" ht="12.75">
      <c r="B15" s="16"/>
      <c r="C15" s="15"/>
    </row>
    <row r="16" spans="2:3" ht="12.75">
      <c r="B16" s="16"/>
      <c r="C16" s="15"/>
    </row>
    <row r="17" spans="2:3" ht="12.75">
      <c r="B17" s="16"/>
      <c r="C17" s="15"/>
    </row>
    <row r="18" spans="2:3" ht="12.75">
      <c r="B18" s="16"/>
      <c r="C18" s="15"/>
    </row>
    <row r="19" spans="2:3" ht="12.75">
      <c r="B19" s="16"/>
      <c r="C19" s="15"/>
    </row>
    <row r="20" spans="2:3" ht="12.75">
      <c r="B20" s="16"/>
      <c r="C20" s="1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1"/>
  <sheetViews>
    <sheetView showGridLines="0" showRowColHeaders="0" zoomScalePageLayoutView="0" workbookViewId="0" topLeftCell="A1">
      <selection activeCell="I21" sqref="I21"/>
    </sheetView>
  </sheetViews>
  <sheetFormatPr defaultColWidth="11.421875" defaultRowHeight="12.75"/>
  <cols>
    <col min="2" max="2" width="2.00390625" style="0" customWidth="1"/>
    <col min="3" max="3" width="10.8515625" style="0" customWidth="1"/>
    <col min="4" max="4" width="10.57421875" style="0" customWidth="1"/>
  </cols>
  <sheetData>
    <row r="2" ht="18">
      <c r="B2" s="11" t="s">
        <v>4</v>
      </c>
    </row>
    <row r="4" spans="2:4" ht="18">
      <c r="B4" s="13" t="s">
        <v>1</v>
      </c>
      <c r="C4" s="12"/>
      <c r="D4" s="12"/>
    </row>
    <row r="5" spans="2:4" ht="18">
      <c r="B5" s="12"/>
      <c r="C5" s="12"/>
      <c r="D5" s="12"/>
    </row>
    <row r="6" spans="2:4" ht="30" customHeight="1">
      <c r="B6" s="12"/>
      <c r="C6" s="28">
        <v>0.35</v>
      </c>
      <c r="D6" s="28">
        <v>0.25</v>
      </c>
    </row>
    <row r="7" spans="2:4" ht="30" customHeight="1">
      <c r="B7" s="12"/>
      <c r="C7" s="29"/>
      <c r="D7" s="29"/>
    </row>
    <row r="8" spans="2:4" ht="30" customHeight="1">
      <c r="B8" s="12"/>
      <c r="C8" s="28">
        <v>0.25</v>
      </c>
      <c r="D8" s="28">
        <v>0.15</v>
      </c>
    </row>
    <row r="9" spans="2:4" ht="30" customHeight="1">
      <c r="B9" s="12"/>
      <c r="C9" s="29"/>
      <c r="D9" s="29"/>
    </row>
    <row r="31" spans="3:6" ht="12.75">
      <c r="C31" t="s">
        <v>2</v>
      </c>
      <c r="E31" s="27" t="s">
        <v>3</v>
      </c>
      <c r="F31" s="27"/>
    </row>
  </sheetData>
  <sheetProtection/>
  <mergeCells count="5">
    <mergeCell ref="C6:C7"/>
    <mergeCell ref="D6:D7"/>
    <mergeCell ref="C8:C9"/>
    <mergeCell ref="D8:D9"/>
    <mergeCell ref="E31:F31"/>
  </mergeCells>
  <hyperlinks>
    <hyperlink ref="E31" r:id="rId1" tooltip="Informationen zum Seminar" display="Management Reports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D21"/>
  <sheetViews>
    <sheetView showGridLines="0" zoomScalePageLayoutView="0" workbookViewId="0" topLeftCell="A1">
      <selection activeCell="D24" sqref="D24"/>
    </sheetView>
  </sheetViews>
  <sheetFormatPr defaultColWidth="11.421875" defaultRowHeight="12.75"/>
  <cols>
    <col min="1" max="2" width="14.8515625" style="0" bestFit="1" customWidth="1"/>
  </cols>
  <sheetData>
    <row r="1" ht="12.75">
      <c r="A1" s="14" t="s">
        <v>20</v>
      </c>
    </row>
    <row r="3" spans="2:4" ht="12.75">
      <c r="B3" t="s">
        <v>20</v>
      </c>
      <c r="C3" t="s">
        <v>21</v>
      </c>
      <c r="D3" s="7"/>
    </row>
    <row r="4" spans="1:4" ht="12.75">
      <c r="A4">
        <v>2006</v>
      </c>
      <c r="B4" s="20">
        <v>259400000</v>
      </c>
      <c r="C4" s="21">
        <v>219100000</v>
      </c>
      <c r="D4" s="6"/>
    </row>
    <row r="5" spans="1:4" ht="12.75">
      <c r="A5">
        <v>2007</v>
      </c>
      <c r="B5" s="20">
        <v>80400000</v>
      </c>
      <c r="C5" s="21">
        <v>-22100000</v>
      </c>
      <c r="D5" s="6"/>
    </row>
    <row r="6" spans="1:4" ht="12.75">
      <c r="A6">
        <v>2008</v>
      </c>
      <c r="B6" s="20">
        <v>345000000</v>
      </c>
      <c r="C6" s="21">
        <v>199400000</v>
      </c>
      <c r="D6" s="6"/>
    </row>
    <row r="7" spans="1:4" ht="12.75">
      <c r="A7">
        <v>2009</v>
      </c>
      <c r="B7" s="20">
        <v>199400000</v>
      </c>
      <c r="C7" s="21">
        <v>122800000</v>
      </c>
      <c r="D7" s="6"/>
    </row>
    <row r="8" spans="1:4" ht="12.75">
      <c r="A8">
        <v>2010</v>
      </c>
      <c r="B8" s="20">
        <v>298300000</v>
      </c>
      <c r="C8" s="21">
        <v>210100000</v>
      </c>
      <c r="D8" s="6"/>
    </row>
    <row r="9" spans="2:4" ht="12.75">
      <c r="B9" s="10"/>
      <c r="C9" s="6"/>
      <c r="D9" s="6"/>
    </row>
    <row r="10" spans="2:4" ht="12.75">
      <c r="B10" s="10"/>
      <c r="C10" s="6"/>
      <c r="D10" s="6"/>
    </row>
    <row r="11" spans="2:4" ht="12.75">
      <c r="B11" s="10"/>
      <c r="C11" s="5"/>
      <c r="D11" s="5"/>
    </row>
    <row r="12" ht="12.75"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Reports</dc:title>
  <dc:subject>Excel-Diagramme, Gute Berichte</dc:subject>
  <dc:creator>Rainer Pollmann</dc:creator>
  <cp:keywords/>
  <dc:description/>
  <cp:lastModifiedBy>Peter Rühm</cp:lastModifiedBy>
  <cp:lastPrinted>2010-06-04T10:23:42Z</cp:lastPrinted>
  <dcterms:created xsi:type="dcterms:W3CDTF">2010-04-21T18:28:26Z</dcterms:created>
  <dcterms:modified xsi:type="dcterms:W3CDTF">2012-07-10T20:30:36Z</dcterms:modified>
  <cp:category>www.prt.de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