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AktuellerNewsletter\20170706\"/>
    </mc:Choice>
  </mc:AlternateContent>
  <bookViews>
    <workbookView xWindow="0" yWindow="0" windowWidth="17790" windowHeight="9405" activeTab="1"/>
  </bookViews>
  <sheets>
    <sheet name="Original" sheetId="1" r:id="rId1"/>
    <sheet name="Ausgabe" sheetId="4" r:id="rId2"/>
    <sheet name="Verarbeitung" sheetId="10" r:id="rId3"/>
    <sheet name="Eingabe" sheetId="2" r:id="rId4"/>
    <sheet name="Mehr Informationen" sheetId="9" r:id="rId5"/>
  </sheets>
  <calcPr calcId="162913"/>
  <fileRecoveryPr autoRecover="0"/>
</workbook>
</file>

<file path=xl/calcChain.xml><?xml version="1.0" encoding="utf-8"?>
<calcChain xmlns="http://schemas.openxmlformats.org/spreadsheetml/2006/main">
  <c r="C9" i="10" l="1"/>
  <c r="B3" i="4"/>
  <c r="B4" i="4"/>
  <c r="B5" i="4"/>
  <c r="C4" i="10"/>
  <c r="C6" i="10" s="1"/>
  <c r="D6" i="10" s="1"/>
  <c r="D7" i="10" s="1"/>
  <c r="D10" i="10"/>
  <c r="D11" i="10" s="1"/>
  <c r="D8" i="10"/>
  <c r="D9" i="10" s="1"/>
  <c r="C10" i="10" l="1"/>
  <c r="D4" i="10"/>
  <c r="D5" i="10" s="1"/>
  <c r="C5" i="10"/>
  <c r="C7" i="10" s="1"/>
  <c r="C11" i="10" l="1"/>
</calcChain>
</file>

<file path=xl/sharedStrings.xml><?xml version="1.0" encoding="utf-8"?>
<sst xmlns="http://schemas.openxmlformats.org/spreadsheetml/2006/main" count="47" uniqueCount="44">
  <si>
    <t>Was uns daran nicht gefällt:</t>
  </si>
  <si>
    <t>Sind die verwendeten Excel-Techniken interessant?</t>
  </si>
  <si>
    <t>1.</t>
  </si>
  <si>
    <t>2.</t>
  </si>
  <si>
    <t>3.</t>
  </si>
  <si>
    <t>Reporting mit Excel V - Diagramme</t>
  </si>
  <si>
    <t>4.</t>
  </si>
  <si>
    <t>5.</t>
  </si>
  <si>
    <t>In der XING-Gruppe Controlling meets Excel &amp; Co.</t>
  </si>
  <si>
    <t>Im BLOG Controlling EXCELLent</t>
  </si>
  <si>
    <t>Durch den Newsletter Controlling EXCELlent</t>
  </si>
  <si>
    <t>Weitere Informationen rund um das Thema erhalten Sie:</t>
  </si>
  <si>
    <t>i.year</t>
  </si>
  <si>
    <t>Obama II:</t>
  </si>
  <si>
    <t xml:space="preserve">Benefiting Rest of G20      </t>
  </si>
  <si>
    <t>Trump:</t>
  </si>
  <si>
    <t>Harming Rest of G20</t>
  </si>
  <si>
    <t>Average</t>
  </si>
  <si>
    <t>Obama II</t>
  </si>
  <si>
    <t>president</t>
  </si>
  <si>
    <t>http://www.globaltradealert.org/reports/42</t>
  </si>
  <si>
    <t xml:space="preserve">The 21st Global Trade Alert Report "Will Awe Trump Rules?", Seite 8
</t>
  </si>
  <si>
    <t>Harming</t>
  </si>
  <si>
    <t>Benefiting</t>
  </si>
  <si>
    <t>x</t>
  </si>
  <si>
    <t>y</t>
  </si>
  <si>
    <t>Beschriftung</t>
  </si>
  <si>
    <t>Ø-Harming</t>
  </si>
  <si>
    <t>Ø-Benefiting</t>
  </si>
  <si>
    <t xml:space="preserve"> </t>
  </si>
  <si>
    <t>Das Diagramm enthält außergewöhlich viel redundante Angaben: Obama II; G20; usw.</t>
  </si>
  <si>
    <t>Entweder Zahlen an den Säulen oder Y-Achse verwenden. Beides zusammen = no go!</t>
  </si>
  <si>
    <t>Beschriftungen sind um 90° gedreht = no go!</t>
  </si>
  <si>
    <t>Anstelle einer Legende (die nicht funktioniert) Bezeichnungen dicht an den Datenreihen positionieren.</t>
  </si>
  <si>
    <t>6.</t>
  </si>
  <si>
    <t>Durchschnittswerte sollten als solche auch visualisiert werden.</t>
  </si>
  <si>
    <t>Zu überlegen wäre noch, ob Anzahl oder Delta dargestellt werden sollte.</t>
  </si>
  <si>
    <t>Total numbers of  times G20 commercial interests affected by US policies implicating cross-border commerce reported 01.01. to 24.06. of each year</t>
  </si>
  <si>
    <t>Disregarding G20 commercial interests affected by US Government</t>
  </si>
  <si>
    <t>Number of times</t>
  </si>
  <si>
    <t>01.01. - 24.06. each year</t>
  </si>
  <si>
    <t>Titel 1</t>
  </si>
  <si>
    <t>Titel 2</t>
  </si>
  <si>
    <t>Titel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</si>
</sst>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5"/>
      <color indexed="23"/>
      <name val="Verdan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b/>
      <sz val="10"/>
      <color rgb="FF00B0F0"/>
      <name val="Arial"/>
      <family val="2"/>
    </font>
    <font>
      <b/>
      <sz val="8"/>
      <color theme="4"/>
      <name val="Arial"/>
      <family val="2"/>
    </font>
    <font>
      <b/>
      <sz val="8"/>
      <color rgb="FF00B0F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9">
    <border>
      <left/>
      <right/>
      <top/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0" fillId="0" borderId="0" xfId="0" applyAlignment="1">
      <alignment horizontal="right" vertical="top"/>
    </xf>
    <xf numFmtId="0" fontId="6" fillId="2" borderId="0" xfId="0" applyFont="1" applyFill="1"/>
    <xf numFmtId="0" fontId="1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6" fillId="0" borderId="0" xfId="0" applyFont="1" applyFill="1"/>
    <xf numFmtId="0" fontId="1" fillId="0" borderId="0" xfId="2"/>
    <xf numFmtId="0" fontId="1" fillId="0" borderId="0" xfId="2" applyBorder="1"/>
    <xf numFmtId="0" fontId="0" fillId="0" borderId="0" xfId="0" applyAlignment="1">
      <alignment vertical="top" wrapText="1"/>
    </xf>
    <xf numFmtId="0" fontId="0" fillId="0" borderId="0" xfId="0" applyBorder="1"/>
    <xf numFmtId="0" fontId="11" fillId="0" borderId="0" xfId="0" applyFont="1" applyBorder="1"/>
    <xf numFmtId="0" fontId="9" fillId="0" borderId="0" xfId="0" applyFont="1" applyBorder="1"/>
    <xf numFmtId="0" fontId="0" fillId="0" borderId="0" xfId="0" applyBorder="1" applyAlignment="1">
      <alignment horizontal="left" vertical="top" wrapText="1"/>
    </xf>
    <xf numFmtId="0" fontId="8" fillId="0" borderId="0" xfId="0" applyFont="1" applyBorder="1"/>
    <xf numFmtId="0" fontId="0" fillId="0" borderId="0" xfId="0" applyAlignment="1">
      <alignment wrapText="1"/>
    </xf>
    <xf numFmtId="0" fontId="10" fillId="0" borderId="0" xfId="0" applyFont="1" applyBorder="1" applyAlignme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7" fillId="0" borderId="0" xfId="1" applyFont="1" applyAlignment="1" applyProtection="1">
      <alignment horizontal="left"/>
    </xf>
    <xf numFmtId="0" fontId="7" fillId="0" borderId="0" xfId="3" applyFont="1" applyBorder="1" applyAlignment="1" applyProtection="1"/>
    <xf numFmtId="0" fontId="14" fillId="4" borderId="11" xfId="2" applyFont="1" applyFill="1" applyBorder="1" applyAlignment="1">
      <alignment horizontal="center"/>
    </xf>
    <xf numFmtId="0" fontId="14" fillId="4" borderId="10" xfId="2" applyFont="1" applyFill="1" applyBorder="1" applyAlignment="1">
      <alignment horizontal="center"/>
    </xf>
    <xf numFmtId="0" fontId="14" fillId="4" borderId="9" xfId="2" applyFont="1" applyFill="1" applyBorder="1" applyAlignment="1">
      <alignment horizontal="center"/>
    </xf>
    <xf numFmtId="0" fontId="13" fillId="0" borderId="8" xfId="4" applyFont="1" applyBorder="1" applyAlignment="1" applyProtection="1"/>
    <xf numFmtId="0" fontId="13" fillId="0" borderId="7" xfId="4" applyFont="1" applyBorder="1" applyAlignment="1" applyProtection="1"/>
    <xf numFmtId="0" fontId="13" fillId="0" borderId="6" xfId="4" applyFont="1" applyBorder="1" applyAlignment="1" applyProtection="1"/>
    <xf numFmtId="0" fontId="13" fillId="0" borderId="5" xfId="4" applyFont="1" applyBorder="1" applyAlignment="1" applyProtection="1"/>
    <xf numFmtId="0" fontId="13" fillId="0" borderId="0" xfId="4" applyFont="1" applyBorder="1" applyAlignment="1" applyProtection="1"/>
    <xf numFmtId="0" fontId="13" fillId="0" borderId="4" xfId="4" applyFont="1" applyBorder="1" applyAlignment="1" applyProtection="1"/>
    <xf numFmtId="0" fontId="7" fillId="0" borderId="5" xfId="3" applyFont="1" applyBorder="1" applyAlignment="1" applyProtection="1"/>
    <xf numFmtId="0" fontId="7" fillId="0" borderId="4" xfId="3" applyFont="1" applyBorder="1" applyAlignment="1" applyProtection="1"/>
    <xf numFmtId="0" fontId="7" fillId="0" borderId="3" xfId="3" applyFont="1" applyBorder="1" applyAlignment="1" applyProtection="1"/>
    <xf numFmtId="0" fontId="7" fillId="0" borderId="2" xfId="3" applyFont="1" applyBorder="1" applyAlignment="1" applyProtection="1"/>
    <xf numFmtId="0" fontId="7" fillId="0" borderId="1" xfId="3" applyFont="1" applyBorder="1" applyAlignment="1" applyProtection="1"/>
    <xf numFmtId="0" fontId="6" fillId="3" borderId="12" xfId="0" applyFont="1" applyFill="1" applyBorder="1"/>
    <xf numFmtId="0" fontId="6" fillId="3" borderId="13" xfId="0" applyFont="1" applyFill="1" applyBorder="1" applyAlignment="1">
      <alignment horizontal="right"/>
    </xf>
    <xf numFmtId="0" fontId="2" fillId="0" borderId="0" xfId="1" applyFont="1" applyAlignment="1" applyProtection="1">
      <alignment wrapText="1"/>
    </xf>
    <xf numFmtId="0" fontId="6" fillId="3" borderId="0" xfId="0" applyFont="1" applyFill="1" applyBorder="1"/>
    <xf numFmtId="0" fontId="6" fillId="3" borderId="15" xfId="0" applyFont="1" applyFill="1" applyBorder="1"/>
    <xf numFmtId="0" fontId="15" fillId="5" borderId="16" xfId="0" applyFont="1" applyFill="1" applyBorder="1"/>
    <xf numFmtId="0" fontId="15" fillId="5" borderId="17" xfId="0" applyFont="1" applyFill="1" applyBorder="1"/>
    <xf numFmtId="0" fontId="15" fillId="5" borderId="18" xfId="0" applyFont="1" applyFill="1" applyBorder="1"/>
    <xf numFmtId="0" fontId="15" fillId="5" borderId="14" xfId="0" applyFont="1" applyFill="1" applyBorder="1"/>
    <xf numFmtId="0" fontId="1" fillId="0" borderId="0" xfId="0" applyFont="1" applyBorder="1" applyAlignment="1"/>
    <xf numFmtId="0" fontId="7" fillId="0" borderId="0" xfId="1" applyFont="1" applyBorder="1" applyAlignment="1" applyProtection="1">
      <alignment horizontal="left"/>
    </xf>
    <xf numFmtId="0" fontId="5" fillId="0" borderId="0" xfId="0" applyFont="1" applyBorder="1" applyAlignment="1"/>
    <xf numFmtId="0" fontId="3" fillId="0" borderId="0" xfId="0" applyFont="1" applyBorder="1"/>
    <xf numFmtId="0" fontId="0" fillId="3" borderId="0" xfId="0" applyFill="1"/>
    <xf numFmtId="0" fontId="0" fillId="3" borderId="0" xfId="0" applyFill="1" applyBorder="1"/>
    <xf numFmtId="0" fontId="16" fillId="0" borderId="0" xfId="0" applyFont="1" applyBorder="1" applyAlignment="1"/>
  </cellXfs>
  <cellStyles count="5">
    <cellStyle name="Hyperlink 2" xfId="3"/>
    <cellStyle name="Link" xfId="1" builtinId="8"/>
    <cellStyle name="Link 2" xfId="4"/>
    <cellStyle name="Standard" xfId="0" builtinId="0"/>
    <cellStyle name="Standard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</dxfs>
  <tableStyles count="0" defaultTableStyle="TableStyleMedium9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02298361353481"/>
          <c:y val="0.26713124274099886"/>
          <c:w val="0.66241431123320882"/>
          <c:h val="0.6459601086449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Eingabe!$C$2</c:f>
              <c:strCache>
                <c:ptCount val="1"/>
                <c:pt idx="0">
                  <c:v>i.year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Eingabe!#REF!</c:f>
            </c:strRef>
          </c:cat>
          <c:val>
            <c:numRef>
              <c:f>Eingabe!#REF!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E-478E-8661-2C4BA290F456}"/>
            </c:ext>
          </c:extLst>
        </c:ser>
        <c:ser>
          <c:idx val="1"/>
          <c:order val="1"/>
          <c:tx>
            <c:strRef>
              <c:f>Eingabe!$B$3</c:f>
              <c:strCache>
                <c:ptCount val="1"/>
                <c:pt idx="0">
                  <c:v>Obama II: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Eingabe!#REF!</c:f>
            </c:strRef>
          </c:cat>
          <c:val>
            <c:numRef>
              <c:f>Eingabe!$D$2:$D$2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E-478E-8661-2C4BA290F456}"/>
            </c:ext>
          </c:extLst>
        </c:ser>
        <c:ser>
          <c:idx val="2"/>
          <c:order val="2"/>
          <c:tx>
            <c:strRef>
              <c:f>Eingabe!$C$3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Eingabe!#REF!</c:f>
            </c:strRef>
          </c:cat>
          <c:val>
            <c:numRef>
              <c:f>Eingabe!#REF!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E-478E-8661-2C4BA290F4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94503608"/>
        <c:axId val="594504784"/>
      </c:barChart>
      <c:catAx>
        <c:axId val="594503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504784"/>
        <c:crosses val="autoZero"/>
        <c:auto val="1"/>
        <c:lblAlgn val="ctr"/>
        <c:lblOffset val="100"/>
        <c:noMultiLvlLbl val="0"/>
      </c:catAx>
      <c:valAx>
        <c:axId val="594504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450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75264262180001"/>
          <c:y val="4.7102053419793108E-2"/>
          <c:w val="0.70117852283206616"/>
          <c:h val="6.5331467712877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94308288190302E-2"/>
          <c:y val="0.27916496899981363"/>
          <c:w val="0.75192822764162137"/>
          <c:h val="0.64596010864495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Eingabe!$C$2</c:f>
              <c:strCache>
                <c:ptCount val="1"/>
                <c:pt idx="0">
                  <c:v>i.year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8F-40EE-B8C4-AEF137104B81}"/>
              </c:ext>
            </c:extLst>
          </c:dPt>
          <c:dLbls>
            <c:dLbl>
              <c:idx val="2"/>
              <c:tx>
                <c:strRef>
                  <c:f>Eingabe!$C$2</c:f>
                  <c:strCache>
                    <c:ptCount val="1"/>
                    <c:pt idx="0">
                      <c:v>i.year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{1AF0D64B-AFF2-4517-B413-6A6A7EB00307}</c15:txfldGUID>
                      <c15:f>Eingabe!$C$2</c15:f>
                      <c15:dlblFieldTableCache>
                        <c:ptCount val="1"/>
                        <c:pt idx="0">
                          <c:v>i.year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98F-40EE-B8C4-AEF137104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Eingabe!#REF!</c:f>
            </c:strRef>
          </c:cat>
          <c:val>
            <c:numRef>
              <c:f>Eingabe!#REF!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8F-40EE-B8C4-AEF137104B81}"/>
            </c:ext>
          </c:extLst>
        </c:ser>
        <c:ser>
          <c:idx val="1"/>
          <c:order val="1"/>
          <c:tx>
            <c:strRef>
              <c:f>Eingabe!$B$3</c:f>
              <c:strCache>
                <c:ptCount val="1"/>
                <c:pt idx="0">
                  <c:v>Obama II: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98F-40EE-B8C4-AEF137104B81}"/>
              </c:ext>
            </c:extLst>
          </c:dPt>
          <c:dLbls>
            <c:dLbl>
              <c:idx val="2"/>
              <c:tx>
                <c:strRef>
                  <c:f>Eingabe!$B$3</c:f>
                  <c:strCache>
                    <c:ptCount val="1"/>
                    <c:pt idx="0">
                      <c:v>Obama II: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{E591A3E1-F986-4B3C-9905-CADAAB656330}</c15:txfldGUID>
                      <c15:f>Eingabe!$B$3</c15:f>
                      <c15:dlblFieldTableCache>
                        <c:ptCount val="1"/>
                        <c:pt idx="0">
                          <c:v>Obama II: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A98F-40EE-B8C4-AEF137104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Eingabe!#REF!</c:f>
            </c:strRef>
          </c:cat>
          <c:val>
            <c:numRef>
              <c:f>Eingabe!$D$2:$D$2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8F-40EE-B8C4-AEF137104B81}"/>
            </c:ext>
          </c:extLst>
        </c:ser>
        <c:ser>
          <c:idx val="2"/>
          <c:order val="2"/>
          <c:tx>
            <c:strRef>
              <c:f>Eingabe!$C$3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8F-40EE-B8C4-AEF137104B81}"/>
              </c:ext>
            </c:extLst>
          </c:dPt>
          <c:dLbls>
            <c:dLbl>
              <c:idx val="2"/>
              <c:tx>
                <c:strRef>
                  <c:f>Eingabe!$C$3</c:f>
                  <c:strCache>
                    <c:ptCount val="1"/>
                    <c:pt idx="0">
                      <c:v>2013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{715C84DD-CFCB-414D-82DC-A7F20A3A838C}</c15:txfldGUID>
                      <c15:f>Eingabe!$C$3</c15:f>
                      <c15:dlblFieldTableCache>
                        <c:ptCount val="1"/>
                        <c:pt idx="0">
                          <c:v>2013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A98F-40EE-B8C4-AEF137104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Eingabe!#REF!</c:f>
            </c:strRef>
          </c:cat>
          <c:val>
            <c:numRef>
              <c:f>Eingabe!#REF!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8F-40EE-B8C4-AEF137104B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21705344"/>
        <c:axId val="121705736"/>
      </c:barChart>
      <c:catAx>
        <c:axId val="12170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705736"/>
        <c:crosses val="autoZero"/>
        <c:auto val="1"/>
        <c:lblAlgn val="ctr"/>
        <c:lblOffset val="100"/>
        <c:noMultiLvlLbl val="0"/>
      </c:catAx>
      <c:valAx>
        <c:axId val="1217057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2170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94308288190302E-2"/>
          <c:y val="0.27916496899981363"/>
          <c:w val="0.8627551671130621"/>
          <c:h val="0.64596010864495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Eingabe!$C$2</c:f>
              <c:strCache>
                <c:ptCount val="1"/>
                <c:pt idx="0">
                  <c:v>i.year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solidFill>
                <a:schemeClr val="bg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A-4042-BAB8-C3DC7C556357}"/>
              </c:ext>
            </c:extLst>
          </c:dPt>
          <c:dLbls>
            <c:dLbl>
              <c:idx val="2"/>
              <c:tx>
                <c:strRef>
                  <c:f>Eingabe!$C$2</c:f>
                  <c:strCache>
                    <c:ptCount val="1"/>
                    <c:pt idx="0">
                      <c:v>i.year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{4C0C24A5-62CF-4235-882E-F78E76FDC6E8}</c15:txfldGUID>
                      <c15:f>Eingabe!$C$2</c15:f>
                      <c15:dlblFieldTableCache>
                        <c:ptCount val="1"/>
                        <c:pt idx="0">
                          <c:v>i.year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8BA-4042-BAB8-C3DC7C556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Eingabe!#REF!</c:f>
            </c:numRef>
          </c:cat>
          <c:val>
            <c:numRef>
              <c:f>Eingabe!#REF!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BA-4042-BAB8-C3DC7C556357}"/>
            </c:ext>
          </c:extLst>
        </c:ser>
        <c:ser>
          <c:idx val="1"/>
          <c:order val="1"/>
          <c:tx>
            <c:strRef>
              <c:f>Eingabe!$B$3</c:f>
              <c:strCache>
                <c:ptCount val="1"/>
                <c:pt idx="0">
                  <c:v>Obama II: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solidFill>
                <a:schemeClr val="bg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8BA-4042-BAB8-C3DC7C556357}"/>
              </c:ext>
            </c:extLst>
          </c:dPt>
          <c:dLbls>
            <c:dLbl>
              <c:idx val="2"/>
              <c:tx>
                <c:strRef>
                  <c:f>Eingabe!$B$3</c:f>
                  <c:strCache>
                    <c:ptCount val="1"/>
                    <c:pt idx="0">
                      <c:v>Obama II: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{3884CACC-B79B-4C79-AD82-4264B07FCBC5}</c15:txfldGUID>
                      <c15:f>Eingabe!$B$3</c15:f>
                      <c15:dlblFieldTableCache>
                        <c:ptCount val="1"/>
                        <c:pt idx="0">
                          <c:v>Obama II: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68BA-4042-BAB8-C3DC7C556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Eingabe!#REF!</c:f>
            </c:numRef>
          </c:cat>
          <c:val>
            <c:numRef>
              <c:f>Eingabe!$D$2:$D$2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BA-4042-BAB8-C3DC7C556357}"/>
            </c:ext>
          </c:extLst>
        </c:ser>
        <c:ser>
          <c:idx val="2"/>
          <c:order val="2"/>
          <c:tx>
            <c:strRef>
              <c:f>Eingabe!$C$3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solidFill>
                <a:schemeClr val="bg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BA-4042-BAB8-C3DC7C556357}"/>
              </c:ext>
            </c:extLst>
          </c:dPt>
          <c:dLbls>
            <c:dLbl>
              <c:idx val="2"/>
              <c:tx>
                <c:strRef>
                  <c:f>Eingabe!$C$3</c:f>
                  <c:strCache>
                    <c:ptCount val="1"/>
                    <c:pt idx="0">
                      <c:v>2013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{C267D9D9-536B-40B4-BA63-BB48E441B0DB}</c15:txfldGUID>
                      <c15:f>Eingabe!$C$3</c15:f>
                      <c15:dlblFieldTableCache>
                        <c:ptCount val="1"/>
                        <c:pt idx="0">
                          <c:v>2013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68BA-4042-BAB8-C3DC7C556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Eingabe!#REF!</c:f>
            </c:numRef>
          </c:cat>
          <c:val>
            <c:numRef>
              <c:f>Eingabe!#REF!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BA-4042-BAB8-C3DC7C5563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21702992"/>
        <c:axId val="594698128"/>
      </c:barChart>
      <c:catAx>
        <c:axId val="12170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698128"/>
        <c:crosses val="autoZero"/>
        <c:auto val="1"/>
        <c:lblAlgn val="ctr"/>
        <c:lblOffset val="100"/>
        <c:noMultiLvlLbl val="0"/>
      </c:catAx>
      <c:valAx>
        <c:axId val="5946981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2170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94317720594203"/>
          <c:y val="0.15686274509803921"/>
          <c:w val="0.7818162729658793"/>
          <c:h val="0.79238754325259519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9623304"/>
        <c:axId val="209625272"/>
      </c:barChart>
      <c:catAx>
        <c:axId val="209623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625272"/>
        <c:crosses val="autoZero"/>
        <c:auto val="1"/>
        <c:lblAlgn val="ctr"/>
        <c:lblOffset val="100"/>
        <c:noMultiLvlLbl val="0"/>
      </c:catAx>
      <c:valAx>
        <c:axId val="2096252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096233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78220437677077E-2"/>
          <c:y val="0.19571865443425077"/>
          <c:w val="0.91273921885592113"/>
          <c:h val="0.64160434074181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Eingabe!$D$2</c:f>
              <c:strCache>
                <c:ptCount val="1"/>
                <c:pt idx="0">
                  <c:v>Benefiting Rest of G20      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multiLvlStrRef>
              <c:f>Eingabe!$B$3:$C$8</c:f>
              <c:multiLvlStrCache>
                <c:ptCount val="6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5">
                    <c:v>2017</c:v>
                  </c:pt>
                </c:lvl>
                <c:lvl>
                  <c:pt idx="0">
                    <c:v>Obama II:</c:v>
                  </c:pt>
                  <c:pt idx="1">
                    <c:v>Obama II:</c:v>
                  </c:pt>
                  <c:pt idx="2">
                    <c:v>Obama II:</c:v>
                  </c:pt>
                  <c:pt idx="3">
                    <c:v>Obama II:</c:v>
                  </c:pt>
                  <c:pt idx="4">
                    <c:v> </c:v>
                  </c:pt>
                  <c:pt idx="5">
                    <c:v>Trump:</c:v>
                  </c:pt>
                </c:lvl>
              </c:multiLvlStrCache>
            </c:multiLvlStrRef>
          </c:cat>
          <c:val>
            <c:numRef>
              <c:f>Eingabe!$D$3:$D$8</c:f>
              <c:numCache>
                <c:formatCode>General</c:formatCode>
                <c:ptCount val="6"/>
                <c:pt idx="0">
                  <c:v>35</c:v>
                </c:pt>
                <c:pt idx="1">
                  <c:v>44</c:v>
                </c:pt>
                <c:pt idx="2">
                  <c:v>33</c:v>
                </c:pt>
                <c:pt idx="3">
                  <c:v>182</c:v>
                </c:pt>
                <c:pt idx="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9-4191-BF13-1E1ACA37F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94487728"/>
        <c:axId val="494488384"/>
      </c:barChart>
      <c:barChart>
        <c:barDir val="col"/>
        <c:grouping val="clustered"/>
        <c:varyColors val="0"/>
        <c:ser>
          <c:idx val="1"/>
          <c:order val="1"/>
          <c:tx>
            <c:strRef>
              <c:f>Eingabe!$E$2</c:f>
              <c:strCache>
                <c:ptCount val="1"/>
                <c:pt idx="0">
                  <c:v>Harming Rest of G20</c:v>
                </c:pt>
              </c:strCache>
            </c:strRef>
          </c:tx>
          <c:spPr>
            <a:noFill/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Eingabe!$B$3:$B$8</c:f>
              <c:strCache>
                <c:ptCount val="6"/>
                <c:pt idx="0">
                  <c:v>Obama II:</c:v>
                </c:pt>
                <c:pt idx="1">
                  <c:v>Obama II:</c:v>
                </c:pt>
                <c:pt idx="2">
                  <c:v>Obama II:</c:v>
                </c:pt>
                <c:pt idx="3">
                  <c:v>Obama II:</c:v>
                </c:pt>
                <c:pt idx="4">
                  <c:v> </c:v>
                </c:pt>
                <c:pt idx="5">
                  <c:v>Trump:</c:v>
                </c:pt>
              </c:strCache>
            </c:strRef>
          </c:cat>
          <c:val>
            <c:numRef>
              <c:f>Eingabe!$E$3:$E$8</c:f>
              <c:numCache>
                <c:formatCode>General</c:formatCode>
                <c:ptCount val="6"/>
                <c:pt idx="0">
                  <c:v>50</c:v>
                </c:pt>
                <c:pt idx="1">
                  <c:v>57</c:v>
                </c:pt>
                <c:pt idx="2">
                  <c:v>116</c:v>
                </c:pt>
                <c:pt idx="3">
                  <c:v>150</c:v>
                </c:pt>
                <c:pt idx="5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39-4191-BF13-1E1ACA37F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94484448"/>
        <c:axId val="494487072"/>
      </c:barChart>
      <c:scatterChart>
        <c:scatterStyle val="smoothMarker"/>
        <c:varyColors val="0"/>
        <c:ser>
          <c:idx val="2"/>
          <c:order val="2"/>
          <c:tx>
            <c:strRef>
              <c:f>Verarbeitung!$B$4</c:f>
              <c:strCache>
                <c:ptCount val="1"/>
                <c:pt idx="0">
                  <c:v>Harming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round/>
              <a:headEnd type="none"/>
              <a:tailEnd type="triangle"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9-4191-BF13-1E1ACA37FD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Verarbeitung!$C$4:$C$5</c:f>
              <c:numCache>
                <c:formatCode>General</c:formatCode>
                <c:ptCount val="2"/>
                <c:pt idx="0">
                  <c:v>7</c:v>
                </c:pt>
                <c:pt idx="1">
                  <c:v>6.4</c:v>
                </c:pt>
              </c:numCache>
            </c:numRef>
          </c:xVal>
          <c:yVal>
            <c:numRef>
              <c:f>Verarbeitung!$D$4:$D$5</c:f>
              <c:numCache>
                <c:formatCode>General</c:formatCode>
                <c:ptCount val="2"/>
                <c:pt idx="0">
                  <c:v>189</c:v>
                </c:pt>
                <c:pt idx="1">
                  <c:v>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39-4191-BF13-1E1ACA37FDD1}"/>
            </c:ext>
          </c:extLst>
        </c:ser>
        <c:ser>
          <c:idx val="3"/>
          <c:order val="3"/>
          <c:tx>
            <c:strRef>
              <c:f>Verarbeitung!$B$6</c:f>
              <c:strCache>
                <c:ptCount val="1"/>
                <c:pt idx="0">
                  <c:v>Benefiting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39-4191-BF13-1E1ACA37FD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Verarbeitung!$C$6:$C$7</c:f>
              <c:numCache>
                <c:formatCode>General</c:formatCode>
                <c:ptCount val="2"/>
                <c:pt idx="0">
                  <c:v>7</c:v>
                </c:pt>
                <c:pt idx="1">
                  <c:v>6.4</c:v>
                </c:pt>
              </c:numCache>
            </c:numRef>
          </c:xVal>
          <c:yVal>
            <c:numRef>
              <c:f>Verarbeitung!$D$6:$D$7</c:f>
              <c:numCache>
                <c:formatCode>General</c:formatCode>
                <c:ptCount val="2"/>
                <c:pt idx="0">
                  <c:v>93</c:v>
                </c:pt>
                <c:pt idx="1">
                  <c:v>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539-4191-BF13-1E1ACA37FDD1}"/>
            </c:ext>
          </c:extLst>
        </c:ser>
        <c:ser>
          <c:idx val="4"/>
          <c:order val="4"/>
          <c:tx>
            <c:strRef>
              <c:f>Verarbeitung!$B$8</c:f>
              <c:strCache>
                <c:ptCount val="1"/>
                <c:pt idx="0">
                  <c:v>Ø-Benefiting</c:v>
                </c:pt>
              </c:strCache>
            </c:strRef>
          </c:tx>
          <c:spPr>
            <a:ln w="19050" cap="rnd">
              <a:solidFill>
                <a:srgbClr val="00FF00"/>
              </a:solidFill>
              <a:prstDash val="sysDash"/>
              <a:round/>
              <a:headEnd type="none"/>
              <a:tailEnd type="none"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39-4191-BF13-1E1ACA37FDD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Verarbeitung!$C$8:$C$9</c:f>
              <c:numCache>
                <c:formatCode>General</c:formatCode>
                <c:ptCount val="2"/>
                <c:pt idx="0">
                  <c:v>0.5</c:v>
                </c:pt>
                <c:pt idx="1">
                  <c:v>5</c:v>
                </c:pt>
              </c:numCache>
            </c:numRef>
          </c:xVal>
          <c:yVal>
            <c:numRef>
              <c:f>Verarbeitung!$D$8:$D$9</c:f>
              <c:numCache>
                <c:formatCode>General</c:formatCode>
                <c:ptCount val="2"/>
                <c:pt idx="0">
                  <c:v>73.5</c:v>
                </c:pt>
                <c:pt idx="1">
                  <c:v>73.5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539-4191-BF13-1E1ACA37FDD1}"/>
            </c:ext>
          </c:extLst>
        </c:ser>
        <c:ser>
          <c:idx val="5"/>
          <c:order val="5"/>
          <c:tx>
            <c:strRef>
              <c:f>Verarbeitung!$B$10</c:f>
              <c:strCache>
                <c:ptCount val="1"/>
                <c:pt idx="0">
                  <c:v>Ø-Harming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ash"/>
              <a:round/>
              <a:headEnd type="none"/>
              <a:tailEnd type="none"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39-4191-BF13-1E1ACA37FDD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Verarbeitung!$C$10:$C$11</c:f>
              <c:numCache>
                <c:formatCode>General</c:formatCode>
                <c:ptCount val="2"/>
                <c:pt idx="0">
                  <c:v>0.5</c:v>
                </c:pt>
                <c:pt idx="1">
                  <c:v>5</c:v>
                </c:pt>
              </c:numCache>
            </c:numRef>
          </c:xVal>
          <c:yVal>
            <c:numRef>
              <c:f>Verarbeitung!$D$10:$D$11</c:f>
              <c:numCache>
                <c:formatCode>General</c:formatCode>
                <c:ptCount val="2"/>
                <c:pt idx="0">
                  <c:v>93.25</c:v>
                </c:pt>
                <c:pt idx="1">
                  <c:v>93.25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539-4191-BF13-1E1ACA37F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484448"/>
        <c:axId val="494487072"/>
      </c:scatterChart>
      <c:catAx>
        <c:axId val="49448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488384"/>
        <c:crosses val="autoZero"/>
        <c:auto val="1"/>
        <c:lblAlgn val="ctr"/>
        <c:lblOffset val="100"/>
        <c:noMultiLvlLbl val="0"/>
      </c:catAx>
      <c:valAx>
        <c:axId val="49448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487728"/>
        <c:crosses val="autoZero"/>
        <c:crossBetween val="between"/>
      </c:valAx>
      <c:valAx>
        <c:axId val="4944870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94484448"/>
        <c:crosses val="max"/>
        <c:crossBetween val="between"/>
      </c:valAx>
      <c:catAx>
        <c:axId val="49448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487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0066CC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919-4C4F-9F36-A884D9A2EDC4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919-4C4F-9F36-A884D9A2EDC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919-4C4F-9F36-A884D9A2EDC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Eingabe!#REF!</c:f>
              <c:numCache>
                <c:formatCode>General</c:formatCode>
                <c:ptCount val="3"/>
                <c:pt idx="0">
                  <c:v>12.2</c:v>
                </c:pt>
                <c:pt idx="1">
                  <c:v>21.6</c:v>
                </c:pt>
                <c:pt idx="2">
                  <c:v>27.7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Eingabe!#REF!</c15:sqref>
                        </c15:formulaRef>
                      </c:ext>
                    </c:extLst>
                    <c:strCache>
                      <c:ptCount val="3"/>
                      <c:pt idx="0">
                        <c:v>Zinsen</c:v>
                      </c:pt>
                      <c:pt idx="1">
                        <c:v>Haushaltsdefizit</c:v>
                      </c:pt>
                      <c:pt idx="2">
                        <c:v>Tilgung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2919-4C4F-9F36-A884D9A2E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60"/>
        <c:axId val="594694600"/>
        <c:axId val="594696560"/>
      </c:barChart>
      <c:catAx>
        <c:axId val="59469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8100">
            <a:solidFill>
              <a:srgbClr val="000000"/>
            </a:solidFill>
            <a:prstDash val="solid"/>
          </a:ln>
        </c:spPr>
        <c:crossAx val="594696560"/>
        <c:crosses val="autoZero"/>
        <c:auto val="1"/>
        <c:lblAlgn val="ctr"/>
        <c:lblOffset val="100"/>
        <c:tickMarkSkip val="1"/>
        <c:noMultiLvlLbl val="0"/>
      </c:catAx>
      <c:valAx>
        <c:axId val="594696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4694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Ausgab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Adventskalender%202014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173567</xdr:colOff>
      <xdr:row>15</xdr:row>
      <xdr:rowOff>91016</xdr:rowOff>
    </xdr:from>
    <xdr:to>
      <xdr:col>8</xdr:col>
      <xdr:colOff>181220</xdr:colOff>
      <xdr:row>18</xdr:row>
      <xdr:rowOff>91016</xdr:rowOff>
    </xdr:to>
    <xdr:sp macro="" textlink="">
      <xdr:nvSpPr>
        <xdr:cNvPr id="4" name="AutoShape 4">
          <a:hlinkClick xmlns:r="http://schemas.openxmlformats.org/officeDocument/2006/relationships" r:id="rId1" tooltip="Zur Berechnung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514167" y="2673349"/>
          <a:ext cx="3986986" cy="5080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Sehen Sie unseren Vorschlag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137583</xdr:rowOff>
    </xdr:from>
    <xdr:to>
      <xdr:col>1</xdr:col>
      <xdr:colOff>6602942</xdr:colOff>
      <xdr:row>24</xdr:row>
      <xdr:rowOff>7408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D88F279-2170-418C-A5EF-70B709590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7583"/>
          <a:ext cx="6677025" cy="3743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0</xdr:rowOff>
    </xdr:from>
    <xdr:to>
      <xdr:col>7</xdr:col>
      <xdr:colOff>447674</xdr:colOff>
      <xdr:row>21</xdr:row>
      <xdr:rowOff>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21</xdr:row>
      <xdr:rowOff>0</xdr:rowOff>
    </xdr:from>
    <xdr:to>
      <xdr:col>7</xdr:col>
      <xdr:colOff>447674</xdr:colOff>
      <xdr:row>21</xdr:row>
      <xdr:rowOff>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21</xdr:row>
      <xdr:rowOff>0</xdr:rowOff>
    </xdr:from>
    <xdr:to>
      <xdr:col>7</xdr:col>
      <xdr:colOff>447674</xdr:colOff>
      <xdr:row>21</xdr:row>
      <xdr:rowOff>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2</xdr:row>
      <xdr:rowOff>0</xdr:rowOff>
    </xdr:from>
    <xdr:to>
      <xdr:col>11</xdr:col>
      <xdr:colOff>142875</xdr:colOff>
      <xdr:row>19</xdr:row>
      <xdr:rowOff>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200024</xdr:rowOff>
    </xdr:from>
    <xdr:to>
      <xdr:col>14</xdr:col>
      <xdr:colOff>0</xdr:colOff>
      <xdr:row>20</xdr:row>
      <xdr:rowOff>161924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226B948B-AA83-4DF0-B5C5-6E307747D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3100" name="Chart 1026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4780" y="39624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4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80975" y="1952625"/>
          <a:ext cx="22860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le2" displayName="Tabelle2" ref="B2:E9" totalsRowShown="0">
  <tableColumns count="4">
    <tableColumn id="1" name="president" dataDxfId="3"/>
    <tableColumn id="2" name="i.year" dataDxfId="2"/>
    <tableColumn id="3" name="Benefiting Rest of G20      " dataDxfId="1"/>
    <tableColumn id="4" name="Harming Rest of G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lobaltradealert.org/reports/4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t.de/seminare/index.php?ak=inhalt&amp;id=239" TargetMode="External"/><Relationship Id="rId2" Type="http://schemas.openxmlformats.org/officeDocument/2006/relationships/hyperlink" Target="http://www.prt.de/seminare/index.php?ak=inhalt&amp;id=239" TargetMode="External"/><Relationship Id="rId1" Type="http://schemas.openxmlformats.org/officeDocument/2006/relationships/hyperlink" Target="http://www.prt.de/seminare/index.php?ak=inhalt&amp;id=39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showGridLines="0" zoomScale="90" workbookViewId="0">
      <selection activeCell="B46" sqref="B46"/>
    </sheetView>
  </sheetViews>
  <sheetFormatPr baseColWidth="10" defaultRowHeight="12.75"/>
  <cols>
    <col min="1" max="1" width="2.5703125" customWidth="1"/>
    <col min="2" max="2" width="105.140625" customWidth="1"/>
    <col min="3" max="3" width="3.140625" customWidth="1"/>
    <col min="10" max="10" width="7.7109375" customWidth="1"/>
    <col min="14" max="14" width="7.140625" customWidth="1"/>
  </cols>
  <sheetData>
    <row r="2" spans="2:17">
      <c r="B2" s="5"/>
      <c r="D2" s="3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8"/>
      <c r="Q2" s="8"/>
    </row>
    <row r="3" spans="2:17" ht="13.15" customHeight="1">
      <c r="B3" s="5"/>
      <c r="C3" s="2" t="s">
        <v>2</v>
      </c>
      <c r="D3" s="19" t="s">
        <v>30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7"/>
      <c r="P3" s="7"/>
    </row>
    <row r="4" spans="2:17" ht="13.15" customHeight="1">
      <c r="B4" s="5"/>
      <c r="C4" s="2" t="s">
        <v>3</v>
      </c>
      <c r="D4" s="20" t="s">
        <v>31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7"/>
      <c r="P4" s="7"/>
    </row>
    <row r="5" spans="2:17" ht="13.15" customHeight="1">
      <c r="B5" s="5"/>
      <c r="C5" s="2" t="s">
        <v>4</v>
      </c>
      <c r="D5" s="19" t="s">
        <v>32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6"/>
      <c r="P5" s="6"/>
      <c r="Q5" s="6"/>
    </row>
    <row r="6" spans="2:17" ht="13.15" customHeight="1">
      <c r="B6" s="5"/>
      <c r="C6" s="2" t="s">
        <v>6</v>
      </c>
      <c r="D6" s="19" t="s">
        <v>33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6"/>
      <c r="P6" s="6"/>
      <c r="Q6" s="6"/>
    </row>
    <row r="7" spans="2:17" ht="12.75" customHeight="1">
      <c r="B7" s="5"/>
      <c r="C7" s="2" t="s">
        <v>7</v>
      </c>
      <c r="D7" s="19" t="s">
        <v>36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6"/>
      <c r="P7" s="6"/>
      <c r="Q7" s="6"/>
    </row>
    <row r="8" spans="2:17" ht="12.75" customHeight="1">
      <c r="B8" s="5"/>
      <c r="C8" s="2" t="s">
        <v>34</v>
      </c>
      <c r="D8" t="s">
        <v>35</v>
      </c>
      <c r="O8" s="6"/>
      <c r="P8" s="6"/>
      <c r="Q8" s="6"/>
    </row>
    <row r="9" spans="2:17" ht="15.6" customHeight="1">
      <c r="B9" s="5"/>
      <c r="C9" s="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6"/>
      <c r="P9" s="6"/>
    </row>
    <row r="10" spans="2:17">
      <c r="B10" s="5"/>
    </row>
    <row r="11" spans="2:17" ht="15.6" customHeight="1">
      <c r="B11" s="5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7">
      <c r="B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7">
      <c r="B13" s="5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7">
      <c r="B14" s="5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7">
      <c r="B15" s="5"/>
    </row>
    <row r="16" spans="2:17">
      <c r="B16" s="5"/>
    </row>
    <row r="17" spans="2:2">
      <c r="B17" s="5"/>
    </row>
    <row r="18" spans="2:2">
      <c r="B18" s="5"/>
    </row>
    <row r="19" spans="2:2">
      <c r="B19" s="5"/>
    </row>
    <row r="20" spans="2:2">
      <c r="B20" s="5"/>
    </row>
    <row r="21" spans="2:2">
      <c r="B21" s="5"/>
    </row>
    <row r="22" spans="2:2">
      <c r="B22" s="5"/>
    </row>
    <row r="23" spans="2:2">
      <c r="B23" s="5"/>
    </row>
    <row r="24" spans="2:2">
      <c r="B24" s="5"/>
    </row>
    <row r="25" spans="2:2">
      <c r="B25" s="5"/>
    </row>
    <row r="26" spans="2:2">
      <c r="B26" s="5"/>
    </row>
    <row r="27" spans="2:2">
      <c r="B27" s="39" t="s">
        <v>20</v>
      </c>
    </row>
    <row r="28" spans="2:2">
      <c r="B28" s="5"/>
    </row>
    <row r="29" spans="2:2" ht="25.5">
      <c r="B29" s="17" t="s">
        <v>21</v>
      </c>
    </row>
    <row r="31" spans="2:2" ht="16.5" customHeight="1">
      <c r="B31" t="s">
        <v>37</v>
      </c>
    </row>
  </sheetData>
  <mergeCells count="6">
    <mergeCell ref="D7:N7"/>
    <mergeCell ref="D4:N4"/>
    <mergeCell ref="D3:N3"/>
    <mergeCell ref="D5:N5"/>
    <mergeCell ref="D6:N6"/>
    <mergeCell ref="D9:N9"/>
  </mergeCells>
  <phoneticPr fontId="3" type="noConversion"/>
  <hyperlinks>
    <hyperlink ref="B27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23"/>
  <sheetViews>
    <sheetView showGridLines="0" tabSelected="1" workbookViewId="0">
      <selection activeCell="P38" sqref="P38"/>
    </sheetView>
  </sheetViews>
  <sheetFormatPr baseColWidth="10" defaultRowHeight="12.75"/>
  <cols>
    <col min="1" max="1" width="2.7109375" customWidth="1"/>
    <col min="2" max="13" width="6.7109375" customWidth="1"/>
    <col min="14" max="14" width="5.7109375" customWidth="1"/>
    <col min="15" max="15" width="2.7109375" customWidth="1"/>
  </cols>
  <sheetData>
    <row r="1" spans="1:29">
      <c r="B1" s="1"/>
      <c r="N1" s="1"/>
    </row>
    <row r="2" spans="1:29" ht="15.75">
      <c r="A2" s="50"/>
      <c r="B2" s="1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51"/>
      <c r="P2" s="12"/>
      <c r="Q2" s="12"/>
      <c r="R2" s="12"/>
    </row>
    <row r="3" spans="1:29" s="12" customFormat="1">
      <c r="B3" s="48" t="str">
        <f>Verarbeitung!C14</f>
        <v>Disregarding G20 commercial interests affected by US Government</v>
      </c>
      <c r="C3" s="46"/>
      <c r="D3" s="46"/>
      <c r="E3" s="13"/>
      <c r="G3" s="14"/>
    </row>
    <row r="4" spans="1:29" s="12" customFormat="1">
      <c r="B4" s="52" t="str">
        <f>Verarbeitung!C15</f>
        <v>Number of times</v>
      </c>
      <c r="C4" s="18"/>
      <c r="D4" s="18"/>
      <c r="E4" s="13"/>
      <c r="G4" s="14"/>
    </row>
    <row r="5" spans="1:29" s="12" customFormat="1">
      <c r="B5" s="49" t="str">
        <f>Verarbeitung!C16</f>
        <v>01.01. - 24.06. each year</v>
      </c>
    </row>
    <row r="6" spans="1:29" s="12" customFormat="1"/>
    <row r="7" spans="1:29" s="12" customFormat="1"/>
    <row r="8" spans="1:29" s="12" customFormat="1"/>
    <row r="9" spans="1:29" s="12" customFormat="1"/>
    <row r="10" spans="1:29" s="12" customFormat="1" ht="13.15" customHeight="1">
      <c r="Q10" s="15"/>
      <c r="R10" s="15"/>
      <c r="S10" s="15"/>
      <c r="T10" s="15"/>
      <c r="U10" s="15"/>
      <c r="V10" s="15"/>
    </row>
    <row r="11" spans="1:29" s="12" customFormat="1">
      <c r="P11" s="15"/>
      <c r="Q11" s="15"/>
      <c r="R11" s="15"/>
      <c r="S11" s="15"/>
      <c r="T11" s="15"/>
      <c r="U11" s="15"/>
      <c r="V11" s="15"/>
    </row>
    <row r="12" spans="1:29" s="12" customFormat="1">
      <c r="P12" s="15"/>
      <c r="Q12" s="15"/>
      <c r="R12" s="15"/>
      <c r="S12" s="15"/>
      <c r="AB12" s="47"/>
      <c r="AC12" s="47"/>
    </row>
    <row r="13" spans="1:29" s="12" customFormat="1">
      <c r="P13" s="15"/>
      <c r="Q13" s="15"/>
      <c r="R13" s="15"/>
      <c r="S13" s="15"/>
      <c r="T13" s="15"/>
      <c r="U13" s="15"/>
      <c r="V13" s="15"/>
    </row>
    <row r="14" spans="1:29" s="12" customFormat="1">
      <c r="P14" s="15"/>
      <c r="Q14" s="15"/>
      <c r="R14" s="15"/>
      <c r="S14" s="15"/>
      <c r="T14" s="15"/>
      <c r="U14" s="15"/>
      <c r="V14" s="15"/>
    </row>
    <row r="15" spans="1:29" s="12" customFormat="1">
      <c r="P15" s="15"/>
      <c r="Q15" s="15"/>
      <c r="R15" s="15"/>
      <c r="S15" s="15"/>
      <c r="T15" s="15"/>
      <c r="U15" s="15"/>
      <c r="V15" s="15"/>
    </row>
    <row r="16" spans="1:29" s="12" customFormat="1">
      <c r="P16" s="15"/>
      <c r="Q16" s="15"/>
      <c r="R16" s="15"/>
      <c r="S16" s="15"/>
      <c r="T16" s="15"/>
      <c r="U16" s="15"/>
      <c r="V16" s="15"/>
    </row>
    <row r="17" spans="1:22" s="12" customFormat="1">
      <c r="P17" s="15"/>
      <c r="Q17" s="15"/>
      <c r="R17" s="15"/>
      <c r="S17" s="15"/>
      <c r="T17" s="15"/>
      <c r="U17" s="15"/>
      <c r="V17" s="15"/>
    </row>
    <row r="18" spans="1:22" s="12" customFormat="1"/>
    <row r="19" spans="1:22" s="12" customFormat="1"/>
    <row r="20" spans="1:2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2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22" ht="15.75">
      <c r="A22" s="50"/>
      <c r="B22" s="1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1"/>
      <c r="P22" s="12"/>
      <c r="Q22" s="12"/>
      <c r="R22" s="12"/>
    </row>
    <row r="23" spans="1:22">
      <c r="B23" t="s">
        <v>1</v>
      </c>
      <c r="I23" s="21" t="s">
        <v>5</v>
      </c>
      <c r="J23" s="21"/>
      <c r="K23" s="21"/>
      <c r="L23" s="21"/>
      <c r="M23" s="21"/>
      <c r="N23" s="21"/>
    </row>
  </sheetData>
  <mergeCells count="1">
    <mergeCell ref="I23:N23"/>
  </mergeCells>
  <phoneticPr fontId="3" type="noConversion"/>
  <hyperlinks>
    <hyperlink ref="I23" r:id="rId1" tooltip="Informationen zum Seminar" display="Management Charts"/>
    <hyperlink ref="AA12:AC12" r:id="rId2" tooltip="Informationen zum Seminar" display="Reporting mit Excel V - Diagramme"/>
    <hyperlink ref="I23:N23" r:id="rId3" tooltip="Informationen zum Seminar" display="Reporting mit Excel V - Diagramme"/>
  </hyperlinks>
  <pageMargins left="0.78740157499999996" right="0.78740157499999996" top="0.984251969" bottom="0.984251969" header="0.4921259845" footer="0.4921259845"/>
  <pageSetup paperSize="9" orientation="portrait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3:D17"/>
  <sheetViews>
    <sheetView showGridLines="0" workbookViewId="0">
      <selection activeCell="C10" sqref="C10"/>
    </sheetView>
  </sheetViews>
  <sheetFormatPr baseColWidth="10" defaultRowHeight="12.75"/>
  <cols>
    <col min="1" max="1" width="2.5703125" customWidth="1"/>
    <col min="2" max="2" width="12.28515625" bestFit="1" customWidth="1"/>
    <col min="3" max="3" width="5.85546875" customWidth="1"/>
    <col min="4" max="4" width="7.85546875" bestFit="1" customWidth="1"/>
  </cols>
  <sheetData>
    <row r="3" spans="2:4" ht="13.5" thickBot="1">
      <c r="B3" s="37" t="s">
        <v>26</v>
      </c>
      <c r="C3" s="38" t="s">
        <v>24</v>
      </c>
      <c r="D3" s="38" t="s">
        <v>25</v>
      </c>
    </row>
    <row r="4" spans="2:4" ht="13.5" thickTop="1">
      <c r="B4" t="s">
        <v>22</v>
      </c>
      <c r="C4">
        <f>COUNTA(Tabelle2[president])</f>
        <v>7</v>
      </c>
      <c r="D4">
        <f>INDEX(Eingabe!E3:E8,C4-1,1)</f>
        <v>189</v>
      </c>
    </row>
    <row r="5" spans="2:4">
      <c r="C5">
        <f>C4-0.6</f>
        <v>6.4</v>
      </c>
      <c r="D5">
        <f>D4</f>
        <v>189</v>
      </c>
    </row>
    <row r="6" spans="2:4">
      <c r="B6" t="s">
        <v>23</v>
      </c>
      <c r="C6">
        <f>C4</f>
        <v>7</v>
      </c>
      <c r="D6">
        <f>INDEX(Eingabe!D3:D8,C6-1,1)</f>
        <v>93</v>
      </c>
    </row>
    <row r="7" spans="2:4">
      <c r="C7">
        <f>C5</f>
        <v>6.4</v>
      </c>
      <c r="D7">
        <f>D6</f>
        <v>93</v>
      </c>
    </row>
    <row r="8" spans="2:4">
      <c r="B8" t="s">
        <v>28</v>
      </c>
      <c r="C8">
        <v>0.5</v>
      </c>
      <c r="D8">
        <f>Eingabe!D9</f>
        <v>73.5</v>
      </c>
    </row>
    <row r="9" spans="2:4">
      <c r="C9">
        <f>C4-2</f>
        <v>5</v>
      </c>
      <c r="D9">
        <f>D8</f>
        <v>73.5</v>
      </c>
    </row>
    <row r="10" spans="2:4">
      <c r="B10" t="s">
        <v>27</v>
      </c>
      <c r="C10">
        <f>C8</f>
        <v>0.5</v>
      </c>
      <c r="D10">
        <f>Eingabe!E9</f>
        <v>93.25</v>
      </c>
    </row>
    <row r="11" spans="2:4">
      <c r="C11">
        <f>C9</f>
        <v>5</v>
      </c>
      <c r="D11">
        <f>D10</f>
        <v>93.25</v>
      </c>
    </row>
    <row r="14" spans="2:4" ht="13.5" thickBot="1">
      <c r="B14" s="37" t="s">
        <v>41</v>
      </c>
      <c r="C14" s="4" t="s">
        <v>38</v>
      </c>
    </row>
    <row r="15" spans="2:4" ht="14.25" thickTop="1" thickBot="1">
      <c r="B15" s="37" t="s">
        <v>42</v>
      </c>
      <c r="C15" t="s">
        <v>39</v>
      </c>
    </row>
    <row r="16" spans="2:4" ht="14.25" thickTop="1" thickBot="1">
      <c r="B16" s="37" t="s">
        <v>43</v>
      </c>
      <c r="C16" t="s">
        <v>40</v>
      </c>
    </row>
    <row r="17" ht="13.5" thickTop="1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B1:E9"/>
  <sheetViews>
    <sheetView showGridLines="0" workbookViewId="0">
      <selection activeCell="A2" sqref="A2:XFD2"/>
    </sheetView>
  </sheetViews>
  <sheetFormatPr baseColWidth="10" defaultRowHeight="12.75"/>
  <cols>
    <col min="1" max="1" width="2.85546875" customWidth="1"/>
    <col min="2" max="2" width="35.42578125" bestFit="1" customWidth="1"/>
    <col min="3" max="3" width="8.28515625" customWidth="1"/>
    <col min="4" max="4" width="26.5703125" customWidth="1"/>
    <col min="5" max="5" width="23.28515625" customWidth="1"/>
  </cols>
  <sheetData>
    <row r="1" spans="2:5">
      <c r="C1" s="4"/>
    </row>
    <row r="2" spans="2:5" ht="13.5" thickBot="1">
      <c r="B2" s="40" t="s">
        <v>19</v>
      </c>
      <c r="C2" s="41" t="s">
        <v>12</v>
      </c>
      <c r="D2" s="40" t="s">
        <v>14</v>
      </c>
      <c r="E2" s="40" t="s">
        <v>16</v>
      </c>
    </row>
    <row r="3" spans="2:5" ht="13.5" thickTop="1">
      <c r="B3" s="42" t="s">
        <v>13</v>
      </c>
      <c r="C3" s="43">
        <v>2013</v>
      </c>
      <c r="D3" s="43">
        <v>35</v>
      </c>
      <c r="E3" s="43">
        <v>50</v>
      </c>
    </row>
    <row r="4" spans="2:5">
      <c r="B4" s="44" t="s">
        <v>13</v>
      </c>
      <c r="C4" s="45">
        <v>2014</v>
      </c>
      <c r="D4" s="45">
        <v>44</v>
      </c>
      <c r="E4" s="45">
        <v>57</v>
      </c>
    </row>
    <row r="5" spans="2:5">
      <c r="B5" s="44" t="s">
        <v>13</v>
      </c>
      <c r="C5" s="45">
        <v>2015</v>
      </c>
      <c r="D5" s="45">
        <v>33</v>
      </c>
      <c r="E5" s="45">
        <v>116</v>
      </c>
    </row>
    <row r="6" spans="2:5">
      <c r="B6" s="44" t="s">
        <v>13</v>
      </c>
      <c r="C6" s="45">
        <v>2016</v>
      </c>
      <c r="D6" s="45">
        <v>182</v>
      </c>
      <c r="E6" s="45">
        <v>150</v>
      </c>
    </row>
    <row r="7" spans="2:5">
      <c r="B7" s="44" t="s">
        <v>29</v>
      </c>
      <c r="C7" s="45"/>
      <c r="D7" s="45"/>
      <c r="E7" s="45"/>
    </row>
    <row r="8" spans="2:5">
      <c r="B8" s="44" t="s">
        <v>15</v>
      </c>
      <c r="C8" s="45">
        <v>2017</v>
      </c>
      <c r="D8" s="45">
        <v>93</v>
      </c>
      <c r="E8" s="45">
        <v>189</v>
      </c>
    </row>
    <row r="9" spans="2:5">
      <c r="B9" s="44" t="s">
        <v>18</v>
      </c>
      <c r="C9" s="45" t="s">
        <v>17</v>
      </c>
      <c r="D9" s="45">
        <v>73.5</v>
      </c>
      <c r="E9" s="45">
        <v>93.25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showRowColHeaders="0" workbookViewId="0">
      <selection activeCell="H32" sqref="H32"/>
    </sheetView>
  </sheetViews>
  <sheetFormatPr baseColWidth="10" defaultColWidth="11.42578125" defaultRowHeight="12.75"/>
  <cols>
    <col min="1" max="1" width="1.140625" style="9" customWidth="1"/>
    <col min="2" max="7" width="11.42578125" style="9"/>
    <col min="8" max="8" width="27" style="9" customWidth="1"/>
    <col min="9" max="9" width="1.5703125" style="9" customWidth="1"/>
    <col min="10" max="16384" width="11.42578125" style="9"/>
  </cols>
  <sheetData>
    <row r="1" spans="2:8" ht="9" customHeight="1" thickBot="1"/>
    <row r="2" spans="2:8" ht="16.5" thickBot="1">
      <c r="B2" s="23" t="s">
        <v>11</v>
      </c>
      <c r="C2" s="24"/>
      <c r="D2" s="24"/>
      <c r="E2" s="24"/>
      <c r="F2" s="24"/>
      <c r="G2" s="24"/>
      <c r="H2" s="25"/>
    </row>
    <row r="3" spans="2:8" ht="21.75" customHeight="1">
      <c r="B3" s="26" t="s">
        <v>10</v>
      </c>
      <c r="C3" s="27"/>
      <c r="D3" s="27"/>
      <c r="E3" s="27"/>
      <c r="F3" s="27"/>
      <c r="G3" s="27"/>
      <c r="H3" s="28"/>
    </row>
    <row r="4" spans="2:8" ht="21.75" customHeight="1">
      <c r="B4" s="29" t="s">
        <v>9</v>
      </c>
      <c r="C4" s="30"/>
      <c r="D4" s="30"/>
      <c r="E4" s="30"/>
      <c r="F4" s="30"/>
      <c r="G4" s="30"/>
      <c r="H4" s="31"/>
    </row>
    <row r="5" spans="2:8" ht="21.75" customHeight="1">
      <c r="B5" s="29" t="s">
        <v>8</v>
      </c>
      <c r="C5" s="30"/>
      <c r="D5" s="30"/>
      <c r="E5" s="30"/>
      <c r="F5" s="30"/>
      <c r="G5" s="30"/>
      <c r="H5" s="31"/>
    </row>
    <row r="6" spans="2:8" ht="21.75" customHeight="1">
      <c r="B6" s="32"/>
      <c r="C6" s="22"/>
      <c r="D6" s="22"/>
      <c r="E6" s="22"/>
      <c r="F6" s="22"/>
      <c r="G6" s="22"/>
      <c r="H6" s="33"/>
    </row>
    <row r="7" spans="2:8" ht="21.75" customHeight="1" thickBot="1">
      <c r="B7" s="34"/>
      <c r="C7" s="35"/>
      <c r="D7" s="35"/>
      <c r="E7" s="35"/>
      <c r="F7" s="35"/>
      <c r="G7" s="35"/>
      <c r="H7" s="36"/>
    </row>
    <row r="9" spans="2:8">
      <c r="B9" s="22"/>
      <c r="C9" s="22"/>
      <c r="D9" s="22"/>
      <c r="E9" s="22"/>
      <c r="F9" s="22"/>
      <c r="G9" s="22"/>
      <c r="H9" s="22"/>
    </row>
    <row r="10" spans="2:8" ht="21.75" customHeight="1"/>
    <row r="11" spans="2:8" ht="21.75" customHeight="1"/>
    <row r="12" spans="2:8" ht="21.75" customHeight="1"/>
    <row r="13" spans="2:8" ht="21.75" customHeight="1"/>
    <row r="14" spans="2:8" ht="21.75" customHeight="1"/>
    <row r="15" spans="2:8" s="10" customFormat="1">
      <c r="B15" s="9"/>
      <c r="C15" s="9"/>
      <c r="D15" s="9"/>
      <c r="E15" s="9"/>
      <c r="F15" s="9"/>
      <c r="G15" s="9"/>
      <c r="H15" s="9"/>
    </row>
  </sheetData>
  <mergeCells count="7">
    <mergeCell ref="B9:H9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/>
    <hyperlink ref="B4:H4" r:id="rId2" tooltip="BLOG" display="Im BLOG Controlling EXCELLent"/>
    <hyperlink ref="B5:H5" r:id="rId3" tooltip="XING-Gruppe" display="In der XING-Gruppe Controlling meets Excel &amp; Co."/>
  </hyperlinks>
  <pageMargins left="0.7" right="0.7" top="0.78740157499999996" bottom="0.78740157499999996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Original</vt:lpstr>
      <vt:lpstr>Ausgabe</vt:lpstr>
      <vt:lpstr>Verarbeitung</vt:lpstr>
      <vt:lpstr>Eingabe</vt:lpstr>
      <vt:lpstr>Mehr Informationen</vt:lpstr>
    </vt:vector>
  </TitlesOfParts>
  <Company>PRT-Pollmann &amp; Rühm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Charts I</dc:title>
  <dc:subject>Excel-Diagramme, Gute Berichte</dc:subject>
  <dc:creator>Rainer Pollmann</dc:creator>
  <cp:lastModifiedBy>Rainer Pollmann</cp:lastModifiedBy>
  <cp:lastPrinted>2010-06-04T10:23:42Z</cp:lastPrinted>
  <dcterms:created xsi:type="dcterms:W3CDTF">2010-04-21T18:28:26Z</dcterms:created>
  <dcterms:modified xsi:type="dcterms:W3CDTF">2017-07-10T11:44:56Z</dcterms:modified>
  <cp:category>www.prt.de</cp:category>
</cp:coreProperties>
</file>