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heckCompatibility="1"/>
  <mc:AlternateContent xmlns:mc="http://schemas.openxmlformats.org/markup-compatibility/2006">
    <mc:Choice Requires="x15">
      <x15ac:absPath xmlns:x15ac="http://schemas.microsoft.com/office/spreadsheetml/2010/11/ac" url="https://prt-my.sharepoint.com/personal/pollmann_prt_onmicrosoft_com/Documents/Blog/EXCELlence im Controlling/"/>
    </mc:Choice>
  </mc:AlternateContent>
  <xr:revisionPtr revIDLastSave="0" documentId="8_{1CDB6DBE-77F7-4A06-B761-4EE52D80A313}" xr6:coauthVersionLast="45" xr6:coauthVersionMax="45" xr10:uidLastSave="{00000000-0000-0000-0000-000000000000}"/>
  <bookViews>
    <workbookView xWindow="-120" yWindow="-120" windowWidth="29040" windowHeight="15840" activeTab="1" xr2:uid="{00000000-000D-0000-FFFF-FFFF00000000}"/>
  </bookViews>
  <sheets>
    <sheet name="Worum es geht" sheetId="2" r:id="rId1"/>
    <sheet name="Daten" sheetId="1" r:id="rId2"/>
    <sheet name="Mehr Informationen" sheetId="3" r:id="rId3"/>
  </sheets>
  <definedNames>
    <definedName name="Erlöse">Daten!$D$3:$D$12</definedName>
    <definedName name="Gewinn">Daten!$E$3:$E$12</definedName>
    <definedName name="Jahr">Daten!$B$3:$B$12</definedName>
    <definedName name="Kosten">Daten!$C$3:$C$12</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E3" i="1"/>
  <c r="E4" i="1"/>
  <c r="E5" i="1"/>
  <c r="E6" i="1"/>
  <c r="E7" i="1"/>
  <c r="E8" i="1"/>
  <c r="E9" i="1"/>
  <c r="E10" i="1"/>
  <c r="E11" i="1"/>
  <c r="E12" i="1"/>
  <c r="E21" i="1" l="1"/>
  <c r="C20" i="1"/>
  <c r="D20" i="1"/>
  <c r="C21" i="1"/>
  <c r="D21" i="1"/>
  <c r="E20" i="1" l="1"/>
</calcChain>
</file>

<file path=xl/sharedStrings.xml><?xml version="1.0" encoding="utf-8"?>
<sst xmlns="http://schemas.openxmlformats.org/spreadsheetml/2006/main" count="29" uniqueCount="22">
  <si>
    <t>Gesamtergebnis</t>
  </si>
  <si>
    <t>Ergebnis</t>
  </si>
  <si>
    <t>Jahr</t>
  </si>
  <si>
    <t xml:space="preserve">Gewinn </t>
  </si>
  <si>
    <t>=Daten!$E$3:$E$12</t>
  </si>
  <si>
    <t>=Daten!$C$3:$C$12</t>
  </si>
  <si>
    <t>Kosten</t>
  </si>
  <si>
    <r>
      <t xml:space="preserve">Beobachten Sie im Menü </t>
    </r>
    <r>
      <rPr>
        <b/>
        <sz val="10"/>
        <rFont val="Arial"/>
        <family val="2"/>
      </rPr>
      <t>Einfügen ● Namen ● Definieren</t>
    </r>
    <r>
      <rPr>
        <sz val="10"/>
        <rFont val="Arial"/>
        <family val="2"/>
      </rPr>
      <t xml:space="preserve"> (Excel 2003 und älter) oder im Menü </t>
    </r>
    <r>
      <rPr>
        <b/>
        <sz val="10"/>
        <rFont val="Arial"/>
        <family val="2"/>
      </rPr>
      <t>Formeln ● Definierte Namen ● Namens-Manager</t>
    </r>
    <r>
      <rPr>
        <sz val="10"/>
        <rFont val="Arial"/>
        <family val="2"/>
      </rPr>
      <t xml:space="preserve"> (Excel 2007 und jünger), wie sich die Zellbezüge für die definierten Namen anpassen!</t>
    </r>
  </si>
  <si>
    <t>=Daten!$B$3:$B$12</t>
  </si>
  <si>
    <t>=Daten!$D$3:$D$12</t>
  </si>
  <si>
    <t>Erlöse</t>
  </si>
  <si>
    <t>Zellbezüge</t>
  </si>
  <si>
    <t>Namen</t>
  </si>
  <si>
    <t>Durchschnitt</t>
  </si>
  <si>
    <t>Total</t>
  </si>
  <si>
    <t>Ergänzen Sie die Tabelle ab der Zelle B13 um ein paar Daten. Beobachten Sie, wie die Formel in E23 automatisch kopiert wird, sich das Diagramm automatisch anpaßt und auch die kleine, nicht ganz ernst gemeinte Auswertung im Zellbereich C20:E21!</t>
  </si>
  <si>
    <r>
      <t xml:space="preserve">Beobachten Sie,wenn Sie die Pivot-Tabelle </t>
    </r>
    <r>
      <rPr>
        <b/>
        <sz val="10"/>
        <rFont val="Arial"/>
        <family val="2"/>
      </rPr>
      <t>Aktualisieren</t>
    </r>
    <r>
      <rPr>
        <sz val="10"/>
        <rFont val="Arial"/>
        <family val="2"/>
      </rPr>
      <t xml:space="preserve"> (Kontext-Menü), wie die Pivot-Tabelle den größer gewordenen Datenbereich erkennt!</t>
    </r>
  </si>
  <si>
    <t>Weitere Informationen rund um das Thema erhalten Sie:</t>
  </si>
  <si>
    <t>Durch den Newsletter Controlling EXCELlent</t>
  </si>
  <si>
    <t>Im BLOG Controlling EXCELLent</t>
  </si>
  <si>
    <t>In der XING-Gruppe Controlling meets Excel &amp; Co.</t>
  </si>
  <si>
    <t>Gewinn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</si>
</sst>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
  </numFmts>
  <fonts count="10" x14ac:knownFonts="1">
    <font>
      <sz val="10"/>
      <name val="Arial"/>
      <family val="2"/>
    </font>
    <font>
      <sz val="10"/>
      <color theme="1"/>
      <name val="Arial"/>
      <family val="2"/>
    </font>
    <font>
      <b/>
      <sz val="10"/>
      <color theme="0"/>
      <name val="Arial"/>
      <family val="2"/>
    </font>
    <font>
      <sz val="10"/>
      <name val="Arial"/>
      <family val="2"/>
    </font>
    <font>
      <b/>
      <sz val="10"/>
      <name val="Arial"/>
      <family val="2"/>
    </font>
    <font>
      <b/>
      <sz val="12"/>
      <color theme="0"/>
      <name val="Arial"/>
      <family val="2"/>
    </font>
    <font>
      <u/>
      <sz val="10"/>
      <color theme="10"/>
      <name val="Arial"/>
      <family val="2"/>
    </font>
    <font>
      <b/>
      <u/>
      <sz val="10"/>
      <color theme="10"/>
      <name val="Arial"/>
      <family val="2"/>
    </font>
    <font>
      <u/>
      <sz val="10"/>
      <color indexed="12"/>
      <name val="Arial"/>
      <family val="2"/>
    </font>
    <font>
      <b/>
      <u/>
      <sz val="10"/>
      <color indexed="12"/>
      <name val="Arial"/>
      <family val="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249977111117893"/>
        <bgColor indexed="64"/>
      </patternFill>
    </fill>
  </fills>
  <borders count="37">
    <border>
      <left/>
      <right/>
      <top/>
      <bottom/>
      <diagonal/>
    </border>
    <border>
      <left style="thin">
        <color rgb="FFABABAB"/>
      </left>
      <right style="thin">
        <color rgb="FFABABAB"/>
      </right>
      <top style="thin">
        <color rgb="FFABABAB"/>
      </top>
      <bottom style="thin">
        <color rgb="FFABABAB"/>
      </bottom>
      <diagonal/>
    </border>
    <border>
      <left style="thin">
        <color rgb="FFABABAB"/>
      </left>
      <right/>
      <top style="thin">
        <color rgb="FFABABAB"/>
      </top>
      <bottom style="thin">
        <color rgb="FFABABAB"/>
      </bottom>
      <diagonal/>
    </border>
    <border>
      <left style="thin">
        <color rgb="FFABABAB"/>
      </left>
      <right style="thin">
        <color rgb="FFABABAB"/>
      </right>
      <top/>
      <bottom/>
      <diagonal/>
    </border>
    <border>
      <left style="thin">
        <color rgb="FFABABAB"/>
      </left>
      <right/>
      <top/>
      <bottom/>
      <diagonal/>
    </border>
    <border>
      <left/>
      <right style="medium">
        <color theme="0" tint="-0.24994659260841701"/>
      </right>
      <top/>
      <bottom style="medium">
        <color theme="0" tint="-0.24994659260841701"/>
      </bottom>
      <diagonal/>
    </border>
    <border>
      <left/>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diagonal/>
    </border>
    <border>
      <left style="medium">
        <color theme="0" tint="-0.24994659260841701"/>
      </left>
      <right/>
      <top/>
      <bottom/>
      <diagonal/>
    </border>
    <border>
      <left style="thin">
        <color rgb="FFABABAB"/>
      </left>
      <right style="thin">
        <color rgb="FFABABAB"/>
      </right>
      <top style="thin">
        <color rgb="FFABABAB"/>
      </top>
      <bottom/>
      <diagonal/>
    </border>
    <border>
      <left style="thin">
        <color rgb="FFABABAB"/>
      </left>
      <right/>
      <top style="thin">
        <color rgb="FFABABAB"/>
      </top>
      <bottom/>
      <diagonal/>
    </border>
    <border>
      <left/>
      <right style="medium">
        <color theme="0" tint="-0.24994659260841701"/>
      </right>
      <top style="medium">
        <color theme="0" tint="-0.24994659260841701"/>
      </top>
      <bottom/>
      <diagonal/>
    </border>
    <border>
      <left/>
      <right/>
      <top style="medium">
        <color theme="0" tint="-0.24994659260841701"/>
      </top>
      <bottom/>
      <diagonal/>
    </border>
    <border>
      <left style="medium">
        <color theme="0" tint="-0.24994659260841701"/>
      </left>
      <right/>
      <top style="medium">
        <color theme="0" tint="-0.24994659260841701"/>
      </top>
      <bottom/>
      <diagonal/>
    </border>
    <border>
      <left/>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style="thin">
        <color theme="0"/>
      </left>
      <right/>
      <top style="thin">
        <color theme="0"/>
      </top>
      <bottom style="thin">
        <color theme="0"/>
      </bottom>
      <diagonal/>
    </border>
    <border>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bottom/>
      <diagonal/>
    </border>
    <border>
      <left style="thin">
        <color theme="3" tint="0.39994506668294322"/>
      </left>
      <right/>
      <top/>
      <bottom/>
      <diagonal/>
    </border>
    <border>
      <left/>
      <right style="thin">
        <color theme="3" tint="0.39994506668294322"/>
      </right>
      <top style="thin">
        <color theme="3" tint="0.39994506668294322"/>
      </top>
      <bottom/>
      <diagonal/>
    </border>
    <border>
      <left/>
      <right/>
      <top style="thin">
        <color theme="3" tint="0.39994506668294322"/>
      </top>
      <bottom/>
      <diagonal/>
    </border>
    <border>
      <left style="thin">
        <color theme="3" tint="0.39994506668294322"/>
      </left>
      <right/>
      <top style="thin">
        <color theme="3" tint="0.39994506668294322"/>
      </top>
      <bottom/>
      <diagonal/>
    </border>
    <border>
      <left/>
      <right/>
      <top style="thin">
        <color theme="4" tint="0.39997558519241921"/>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s>
  <cellStyleXfs count="4">
    <xf numFmtId="0" fontId="0" fillId="0" borderId="0"/>
    <xf numFmtId="0" fontId="3" fillId="0" borderId="0"/>
    <xf numFmtId="0" fontId="6"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67">
    <xf numFmtId="0" fontId="0" fillId="0" borderId="0" xfId="0"/>
    <xf numFmtId="3" fontId="0" fillId="0" borderId="1" xfId="0" applyNumberFormat="1" applyBorder="1"/>
    <xf numFmtId="0" fontId="0" fillId="0" borderId="2" xfId="0" applyBorder="1"/>
    <xf numFmtId="3" fontId="0" fillId="0" borderId="3" xfId="0" applyNumberFormat="1" applyBorder="1"/>
    <xf numFmtId="0" fontId="0" fillId="0" borderId="4" xfId="0" applyBorder="1"/>
    <xf numFmtId="3" fontId="0" fillId="0" borderId="10" xfId="0" applyNumberFormat="1" applyBorder="1"/>
    <xf numFmtId="0" fontId="0" fillId="0" borderId="11" xfId="0" applyBorder="1"/>
    <xf numFmtId="0" fontId="0" fillId="0" borderId="10" xfId="0" applyBorder="1"/>
    <xf numFmtId="0" fontId="0" fillId="0" borderId="11" xfId="0" pivotButton="1" applyBorder="1"/>
    <xf numFmtId="0" fontId="2" fillId="2" borderId="17" xfId="0" applyFont="1" applyFill="1" applyBorder="1" applyAlignment="1">
      <alignment horizontal="left"/>
    </xf>
    <xf numFmtId="3" fontId="1" fillId="0" borderId="19" xfId="0" applyNumberFormat="1" applyFont="1" applyBorder="1"/>
    <xf numFmtId="0" fontId="1" fillId="0" borderId="20" xfId="0" applyFont="1" applyBorder="1"/>
    <xf numFmtId="3" fontId="1" fillId="3" borderId="22" xfId="0" applyNumberFormat="1" applyFont="1" applyFill="1" applyBorder="1"/>
    <xf numFmtId="0" fontId="1" fillId="3" borderId="23" xfId="0" applyFont="1" applyFill="1" applyBorder="1"/>
    <xf numFmtId="0" fontId="2" fillId="2" borderId="16" xfId="0" applyFont="1" applyFill="1" applyBorder="1" applyAlignment="1">
      <alignment horizontal="right"/>
    </xf>
    <xf numFmtId="0" fontId="2" fillId="2" borderId="17" xfId="0" applyFont="1" applyFill="1" applyBorder="1" applyAlignment="1">
      <alignment horizontal="right"/>
    </xf>
    <xf numFmtId="0" fontId="2" fillId="2" borderId="24" xfId="0" applyFont="1" applyFill="1" applyBorder="1" applyAlignment="1">
      <alignment horizontal="right"/>
    </xf>
    <xf numFmtId="0" fontId="0" fillId="0" borderId="25" xfId="0" applyFill="1" applyBorder="1"/>
    <xf numFmtId="0" fontId="0" fillId="0" borderId="26" xfId="0" applyFill="1" applyBorder="1"/>
    <xf numFmtId="0" fontId="0" fillId="0" borderId="27" xfId="0" applyFill="1" applyBorder="1"/>
    <xf numFmtId="0" fontId="0" fillId="0" borderId="28" xfId="0" applyFill="1" applyBorder="1"/>
    <xf numFmtId="0" fontId="0" fillId="0" borderId="0" xfId="0" applyFill="1" applyBorder="1"/>
    <xf numFmtId="0" fontId="0" fillId="0" borderId="29" xfId="0" applyFill="1" applyBorder="1"/>
    <xf numFmtId="164" fontId="0" fillId="0" borderId="28" xfId="0" applyNumberFormat="1" applyBorder="1"/>
    <xf numFmtId="3" fontId="0" fillId="0" borderId="0" xfId="0" applyNumberFormat="1" applyBorder="1"/>
    <xf numFmtId="0" fontId="0" fillId="0" borderId="29" xfId="0" applyBorder="1"/>
    <xf numFmtId="164" fontId="0" fillId="0" borderId="30" xfId="0" applyNumberFormat="1" applyBorder="1"/>
    <xf numFmtId="3" fontId="0" fillId="0" borderId="31" xfId="0" applyNumberFormat="1" applyBorder="1"/>
    <xf numFmtId="0" fontId="0" fillId="0" borderId="32" xfId="0" applyBorder="1"/>
    <xf numFmtId="3" fontId="1" fillId="3" borderId="33" xfId="0" applyNumberFormat="1" applyFont="1" applyFill="1" applyBorder="1"/>
    <xf numFmtId="3" fontId="1" fillId="0" borderId="33" xfId="0" applyNumberFormat="1" applyFont="1" applyBorder="1"/>
    <xf numFmtId="0" fontId="1" fillId="3" borderId="33" xfId="0" applyFont="1" applyFill="1" applyBorder="1"/>
    <xf numFmtId="0" fontId="1" fillId="0" borderId="33" xfId="0" applyFont="1" applyBorder="1"/>
    <xf numFmtId="0" fontId="2" fillId="2" borderId="0" xfId="0" applyFont="1" applyFill="1" applyBorder="1" applyAlignment="1">
      <alignment horizontal="right"/>
    </xf>
    <xf numFmtId="0" fontId="3" fillId="0" borderId="0" xfId="1"/>
    <xf numFmtId="0" fontId="3" fillId="0" borderId="0" xfId="1" applyBorder="1"/>
    <xf numFmtId="0" fontId="0" fillId="0" borderId="14" xfId="0" applyFont="1"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right"/>
    </xf>
    <xf numFmtId="0" fontId="0" fillId="0" borderId="14" xfId="0" applyBorder="1" applyAlignment="1">
      <alignment horizontal="left" vertical="top" wrapText="1"/>
    </xf>
    <xf numFmtId="0" fontId="3" fillId="0" borderId="14" xfId="0" applyFont="1" applyBorder="1" applyAlignment="1">
      <alignment horizontal="left" vertical="top" wrapText="1"/>
    </xf>
    <xf numFmtId="0" fontId="2" fillId="2" borderId="17" xfId="0" applyFont="1" applyFill="1" applyBorder="1" applyAlignment="1">
      <alignment horizontal="center"/>
    </xf>
    <xf numFmtId="0" fontId="2" fillId="2" borderId="16" xfId="0" applyFont="1" applyFill="1" applyBorder="1" applyAlignment="1">
      <alignment horizontal="center"/>
    </xf>
    <xf numFmtId="0" fontId="9" fillId="0" borderId="0" xfId="3" applyFont="1" applyBorder="1" applyAlignment="1" applyProtection="1"/>
    <xf numFmtId="0" fontId="5" fillId="4" borderId="34" xfId="1" applyFont="1" applyFill="1" applyBorder="1" applyAlignment="1">
      <alignment horizontal="center"/>
    </xf>
    <xf numFmtId="0" fontId="5" fillId="4" borderId="35" xfId="1" applyFont="1" applyFill="1" applyBorder="1" applyAlignment="1">
      <alignment horizontal="center"/>
    </xf>
    <xf numFmtId="0" fontId="5" fillId="4" borderId="36" xfId="1" applyFont="1" applyFill="1" applyBorder="1" applyAlignment="1">
      <alignment horizontal="center"/>
    </xf>
    <xf numFmtId="0" fontId="7" fillId="0" borderId="14" xfId="2" applyFont="1" applyBorder="1" applyAlignment="1" applyProtection="1"/>
    <xf numFmtId="0" fontId="7" fillId="0" borderId="13" xfId="2" applyFont="1" applyBorder="1" applyAlignment="1" applyProtection="1"/>
    <xf numFmtId="0" fontId="7" fillId="0" borderId="12" xfId="2" applyFont="1" applyBorder="1" applyAlignment="1" applyProtection="1"/>
    <xf numFmtId="0" fontId="7" fillId="0" borderId="9" xfId="2" applyFont="1" applyBorder="1" applyAlignment="1" applyProtection="1"/>
    <xf numFmtId="0" fontId="7" fillId="0" borderId="0" xfId="2" applyFont="1" applyBorder="1" applyAlignment="1" applyProtection="1"/>
    <xf numFmtId="0" fontId="7" fillId="0" borderId="8" xfId="2" applyFont="1" applyBorder="1" applyAlignment="1" applyProtection="1"/>
    <xf numFmtId="0" fontId="9" fillId="0" borderId="9" xfId="3" applyFont="1" applyBorder="1" applyAlignment="1" applyProtection="1"/>
    <xf numFmtId="0" fontId="9" fillId="0" borderId="8" xfId="3" applyFont="1" applyBorder="1" applyAlignment="1" applyProtection="1"/>
    <xf numFmtId="0" fontId="9" fillId="0" borderId="7" xfId="3" applyFont="1" applyBorder="1" applyAlignment="1" applyProtection="1"/>
    <xf numFmtId="0" fontId="9" fillId="0" borderId="6" xfId="3" applyFont="1" applyBorder="1" applyAlignment="1" applyProtection="1"/>
    <xf numFmtId="0" fontId="9" fillId="0" borderId="5" xfId="3" applyFont="1" applyBorder="1" applyAlignment="1" applyProtection="1"/>
    <xf numFmtId="3" fontId="1" fillId="3" borderId="21" xfId="0" applyNumberFormat="1" applyFont="1" applyFill="1" applyBorder="1"/>
    <xf numFmtId="3" fontId="1" fillId="0" borderId="18" xfId="0" applyNumberFormat="1" applyFont="1" applyBorder="1"/>
  </cellXfs>
  <cellStyles count="4">
    <cellStyle name="Hyperlink 2" xfId="3" xr:uid="{00000000-0005-0000-0000-000000000000}"/>
    <cellStyle name="Link" xfId="2" builtinId="8"/>
    <cellStyle name="Standard" xfId="0" builtinId="0"/>
    <cellStyle name="Standard 2" xfId="1" xr:uid="{00000000-0005-0000-0000-000003000000}"/>
  </cellStyles>
  <dxfs count="7">
    <dxf>
      <font>
        <b val="0"/>
        <i val="0"/>
        <strike val="0"/>
        <condense val="0"/>
        <extend val="0"/>
        <outline val="0"/>
        <shadow val="0"/>
        <u val="none"/>
        <vertAlign val="baseline"/>
        <sz val="10"/>
        <color theme="1"/>
        <name val="Arial"/>
        <scheme val="none"/>
      </font>
      <numFmt numFmtId="3" formatCode="#,##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 formatCode="#,##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 formatCode="#,##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0"/>
        <name val="Arial"/>
        <scheme val="none"/>
      </font>
      <fill>
        <patternFill patternType="solid">
          <fgColor theme="4"/>
          <bgColor theme="4"/>
        </patternFill>
      </fill>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Gewinn (TEUR)</a:t>
            </a:r>
          </a:p>
        </c:rich>
      </c:tx>
      <c:layout>
        <c:manualLayout>
          <c:xMode val="edge"/>
          <c:yMode val="edge"/>
          <c:x val="3.5061067366579171E-2"/>
          <c:y val="3.3660589060308554E-2"/>
        </c:manualLayout>
      </c:layout>
      <c:overlay val="0"/>
    </c:title>
    <c:autoTitleDeleted val="0"/>
    <c:plotArea>
      <c:layout/>
      <c:barChart>
        <c:barDir val="col"/>
        <c:grouping val="clustered"/>
        <c:varyColors val="0"/>
        <c:ser>
          <c:idx val="1"/>
          <c:order val="0"/>
          <c:tx>
            <c:strRef>
              <c:f>Daten!$E$2</c:f>
              <c:strCache>
                <c:ptCount val="1"/>
                <c:pt idx="0">
                  <c:v>Gewinn</c:v>
                </c:pt>
              </c:strCache>
            </c:strRef>
          </c:tx>
          <c:spPr>
            <a:solidFill>
              <a:schemeClr val="bg1">
                <a:lumMod val="75000"/>
              </a:schemeClr>
            </a:solidFill>
            <a:ln>
              <a:noFill/>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[0]!Jahr</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[0]!Gewinn</c:f>
              <c:numCache>
                <c:formatCode>#,##0</c:formatCode>
                <c:ptCount val="10"/>
                <c:pt idx="0">
                  <c:v>20798</c:v>
                </c:pt>
                <c:pt idx="1">
                  <c:v>16680</c:v>
                </c:pt>
                <c:pt idx="2">
                  <c:v>27717</c:v>
                </c:pt>
                <c:pt idx="3">
                  <c:v>46836</c:v>
                </c:pt>
                <c:pt idx="4">
                  <c:v>14810</c:v>
                </c:pt>
                <c:pt idx="5">
                  <c:v>13921</c:v>
                </c:pt>
                <c:pt idx="6">
                  <c:v>13414</c:v>
                </c:pt>
                <c:pt idx="7">
                  <c:v>18256</c:v>
                </c:pt>
                <c:pt idx="8">
                  <c:v>8235</c:v>
                </c:pt>
                <c:pt idx="9">
                  <c:v>11273</c:v>
                </c:pt>
              </c:numCache>
            </c:numRef>
          </c:val>
          <c:extLst>
            <c:ext xmlns:c16="http://schemas.microsoft.com/office/drawing/2014/chart" uri="{C3380CC4-5D6E-409C-BE32-E72D297353CC}">
              <c16:uniqueId val="{00000000-5F7D-4C92-A967-00C3F5040828}"/>
            </c:ext>
          </c:extLst>
        </c:ser>
        <c:dLbls>
          <c:showLegendKey val="0"/>
          <c:showVal val="0"/>
          <c:showCatName val="0"/>
          <c:showSerName val="0"/>
          <c:showPercent val="0"/>
          <c:showBubbleSize val="0"/>
        </c:dLbls>
        <c:gapWidth val="40"/>
        <c:axId val="524719464"/>
        <c:axId val="524720248"/>
      </c:barChart>
      <c:catAx>
        <c:axId val="524719464"/>
        <c:scaling>
          <c:orientation val="minMax"/>
        </c:scaling>
        <c:delete val="0"/>
        <c:axPos val="b"/>
        <c:numFmt formatCode="General" sourceLinked="1"/>
        <c:majorTickMark val="none"/>
        <c:minorTickMark val="none"/>
        <c:tickLblPos val="nextTo"/>
        <c:spPr>
          <a:ln w="28575">
            <a:solidFill>
              <a:schemeClr val="tx1"/>
            </a:solidFill>
          </a:ln>
        </c:spPr>
        <c:crossAx val="524720248"/>
        <c:crosses val="autoZero"/>
        <c:auto val="1"/>
        <c:lblAlgn val="ctr"/>
        <c:lblOffset val="100"/>
        <c:noMultiLvlLbl val="0"/>
      </c:catAx>
      <c:valAx>
        <c:axId val="524720248"/>
        <c:scaling>
          <c:orientation val="minMax"/>
        </c:scaling>
        <c:delete val="1"/>
        <c:axPos val="l"/>
        <c:numFmt formatCode="#,##0" sourceLinked="1"/>
        <c:majorTickMark val="out"/>
        <c:minorTickMark val="none"/>
        <c:tickLblPos val="nextTo"/>
        <c:crossAx val="52471946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Daten!A1"/><Relationship Id="rId2" Type="http://schemas.openxmlformats.org/officeDocument/2006/relationships/image" Target="../media/image1.jpeg"/><Relationship Id="rId1" Type="http://schemas.openxmlformats.org/officeDocument/2006/relationships/hyperlink" Target="http://www.prt.de/"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Mehr Informationen'!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http://www.prt.de/UEber-uns.10.0.html" TargetMode="External"/><Relationship Id="rId2" Type="http://schemas.openxmlformats.org/officeDocument/2006/relationships/image" Target="../media/image2.jpeg"/><Relationship Id="rId1" Type="http://schemas.openxmlformats.org/officeDocument/2006/relationships/hyperlink" Target="http://www.prt.de/" TargetMode="External"/><Relationship Id="rId5" Type="http://schemas.openxmlformats.org/officeDocument/2006/relationships/hyperlink" Target="mailto:feedback@prt.de?subject=Adventskalender%202014"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7</xdr:col>
      <xdr:colOff>409575</xdr:colOff>
      <xdr:row>0</xdr:row>
      <xdr:rowOff>28575</xdr:rowOff>
    </xdr:from>
    <xdr:ext cx="2276475" cy="971550"/>
    <xdr:pic>
      <xdr:nvPicPr>
        <xdr:cNvPr id="2" name="Grafik 2">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3575" y="28575"/>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6</xdr:row>
      <xdr:rowOff>57150</xdr:rowOff>
    </xdr:from>
    <xdr:ext cx="7200000" cy="5775812"/>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838200" y="1028700"/>
          <a:ext cx="7200000" cy="5775812"/>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b="1">
              <a:solidFill>
                <a:schemeClr val="tx1"/>
              </a:solidFill>
              <a:effectLst/>
              <a:latin typeface="+mn-lt"/>
              <a:ea typeface="+mn-ea"/>
              <a:cs typeface="+mn-cs"/>
            </a:rPr>
            <a:t>Worum geht es?</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Anwender arbeiten  in Excel viel mit Datenlisten, die in irgendeiner Form ausgewertet werden. Dafür verwenden wir Formeln und Funktionen, Pivot-Tabellen oder stellen Ergebnisse durch Diagramme dar. Wird die Datenliste erweitert oder reduziert, müssen wir alle Bezüge anpassen, eine häufige Quelle für Fehler.</a:t>
          </a:r>
        </a:p>
        <a:p>
          <a:r>
            <a:rPr lang="de-DE" sz="1100" b="1">
              <a:solidFill>
                <a:schemeClr val="tx1"/>
              </a:solidFill>
              <a:effectLst/>
              <a:latin typeface="+mn-lt"/>
              <a:ea typeface="+mn-ea"/>
              <a:cs typeface="+mn-cs"/>
            </a:rPr>
            <a:t>Problembeschreibung</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Die gleiche Frage kommt immer auf, wenn es um  variable Zellbezüge für Bereichsnamen geht. Wir benötigen als Anwender einen Automatismus. Dafür setzen wir seit 20 Jahren die Funktion BEREICH.VERSCHIEBEN ein.</a:t>
          </a:r>
        </a:p>
        <a:p>
          <a:r>
            <a:rPr lang="de-DE" sz="1100">
              <a:solidFill>
                <a:schemeClr val="tx1"/>
              </a:solidFill>
              <a:effectLst/>
              <a:latin typeface="+mn-lt"/>
              <a:ea typeface="+mn-ea"/>
              <a:cs typeface="+mn-cs"/>
            </a:rPr>
            <a:t>Wir zeigen hier „neue“ Lösung, die es schon seit der Version 2003 gab, wo sie sich vor unseren Augen gut „versteckt“ hat.</a:t>
          </a:r>
        </a:p>
        <a:p>
          <a:r>
            <a:rPr lang="de-DE" sz="1100">
              <a:solidFill>
                <a:schemeClr val="tx1"/>
              </a:solidFill>
              <a:effectLst/>
              <a:latin typeface="+mn-lt"/>
              <a:ea typeface="+mn-ea"/>
              <a:cs typeface="+mn-cs"/>
            </a:rPr>
            <a:t>-----------------------------------------------------------</a:t>
          </a:r>
        </a:p>
        <a:p>
          <a:r>
            <a:rPr lang="de-DE" sz="1100" b="1">
              <a:solidFill>
                <a:schemeClr val="tx1"/>
              </a:solidFill>
              <a:effectLst/>
              <a:latin typeface="+mn-lt"/>
              <a:ea typeface="+mn-ea"/>
              <a:cs typeface="+mn-cs"/>
            </a:rPr>
            <a:t>Originaltext  Microsoft:</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"Wenn Sie eine Tabelle (zuvor Liste genannt) in einem Microsoft Excel-Arbeitsblatt erstellen, können Sie die Daten in der Tabelle unabhängig von Daten außerhalb der Tabelle verwalten und analysieren. Sie können beispielsweise Tabellenspalten filtern, eine Ergebniszeile hinzufügen, Tabellenformatierung anwenden oder eine Tabelle auf einem Server mit Windows SharePoint Services 3.0 oder Microsoft SharePoint Foundation 2010 veröffentlichen."</a:t>
          </a:r>
        </a:p>
        <a:p>
          <a:r>
            <a:rPr lang="de-DE" sz="1100">
              <a:solidFill>
                <a:schemeClr val="tx1"/>
              </a:solidFill>
              <a:effectLst/>
              <a:latin typeface="+mn-lt"/>
              <a:ea typeface="+mn-ea"/>
              <a:cs typeface="+mn-cs"/>
            </a:rPr>
            <a:t>------------------------------------------------------------</a:t>
          </a:r>
        </a:p>
        <a:p>
          <a:r>
            <a:rPr lang="de-DE" sz="1100">
              <a:solidFill>
                <a:schemeClr val="tx1"/>
              </a:solidFill>
              <a:effectLst/>
              <a:latin typeface="+mn-lt"/>
              <a:ea typeface="+mn-ea"/>
              <a:cs typeface="+mn-cs"/>
            </a:rPr>
            <a:t>Kommt man bei dieser Beschreibung auf die Idee, dass es sich hierbei um eine Datenbank ähnliche Funktionalität handelt, bei der man Formeln nicht mehr kopieren muss, wenn Datensätze in einer Tabelle hinzukommen?</a:t>
          </a:r>
        </a:p>
        <a:p>
          <a:r>
            <a:rPr lang="de-DE" sz="1100">
              <a:solidFill>
                <a:schemeClr val="tx1"/>
              </a:solidFill>
              <a:effectLst/>
              <a:latin typeface="+mn-lt"/>
              <a:ea typeface="+mn-ea"/>
              <a:cs typeface="+mn-cs"/>
            </a:rPr>
            <a:t>Also, ich nicht.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Das folgende Beispiel stammt aus unserem Seminar </a:t>
          </a:r>
          <a:r>
            <a:rPr lang="de-DE" sz="1100" b="1" u="sng">
              <a:solidFill>
                <a:schemeClr val="tx1"/>
              </a:solidFill>
              <a:effectLst/>
              <a:latin typeface="+mn-lt"/>
              <a:ea typeface="+mn-ea"/>
              <a:cs typeface="+mn-cs"/>
              <a:hlinkClick xmlns:r="http://schemas.openxmlformats.org/officeDocument/2006/relationships" r:id=""/>
            </a:rPr>
            <a:t>Reporting mit EXCEL I - 360°-Überblick</a:t>
          </a:r>
          <a:endParaRPr lang="de-DE" sz="1100">
            <a:solidFill>
              <a:schemeClr val="tx1"/>
            </a:solidFill>
            <a:effectLst/>
            <a:latin typeface="+mn-lt"/>
            <a:ea typeface="+mn-ea"/>
            <a:cs typeface="+mn-cs"/>
          </a:endParaRPr>
        </a:p>
        <a:p>
          <a:endParaRPr lang="de-DE" sz="1100" b="1">
            <a:solidFill>
              <a:schemeClr val="tx1"/>
            </a:solidFill>
            <a:effectLst/>
            <a:latin typeface="+mn-lt"/>
            <a:ea typeface="+mn-ea"/>
            <a:cs typeface="+mn-cs"/>
          </a:endParaRPr>
        </a:p>
        <a:p>
          <a:r>
            <a:rPr lang="de-DE" sz="1100" b="1">
              <a:solidFill>
                <a:schemeClr val="tx1"/>
              </a:solidFill>
              <a:effectLst/>
              <a:latin typeface="+mn-lt"/>
              <a:ea typeface="+mn-ea"/>
              <a:cs typeface="+mn-cs"/>
            </a:rPr>
            <a:t>Excel-Techniken</a:t>
          </a:r>
          <a:endParaRPr lang="de-DE" sz="1100">
            <a:solidFill>
              <a:schemeClr val="tx1"/>
            </a:solidFill>
            <a:effectLst/>
            <a:latin typeface="+mn-lt"/>
            <a:ea typeface="+mn-ea"/>
            <a:cs typeface="+mn-cs"/>
          </a:endParaRPr>
        </a:p>
        <a:p>
          <a:pPr lvl="0"/>
          <a:r>
            <a:rPr lang="de-DE" sz="1100">
              <a:solidFill>
                <a:schemeClr val="tx1"/>
              </a:solidFill>
              <a:effectLst/>
              <a:latin typeface="+mn-lt"/>
              <a:ea typeface="+mn-ea"/>
              <a:cs typeface="+mn-cs"/>
            </a:rPr>
            <a:t>Im ersten Schritt definieren Sie einen Tabellenbereich als Tabelle (ab Excel 2007).</a:t>
          </a:r>
        </a:p>
        <a:p>
          <a:pPr lvl="0"/>
          <a:r>
            <a:rPr lang="de-DE" sz="1100">
              <a:solidFill>
                <a:schemeClr val="tx1"/>
              </a:solidFill>
              <a:effectLst/>
              <a:latin typeface="+mn-lt"/>
              <a:ea typeface="+mn-ea"/>
              <a:cs typeface="+mn-cs"/>
            </a:rPr>
            <a:t>Dann geben Sie diesen Bereich ganz normal als Datenbereich für eine Pivot-Tabelle an.</a:t>
          </a:r>
        </a:p>
        <a:p>
          <a:pPr lvl="0"/>
          <a:r>
            <a:rPr lang="de-DE" sz="1100">
              <a:solidFill>
                <a:schemeClr val="tx1"/>
              </a:solidFill>
              <a:effectLst/>
              <a:latin typeface="+mn-lt"/>
              <a:ea typeface="+mn-ea"/>
              <a:cs typeface="+mn-cs"/>
            </a:rPr>
            <a:t>Schreiben Sie in die letzte Zelle des Bereichs weitere Informationen, wird der Bereich dann automatisch erweitert, Formeln werden automatisch nach unten kopiert! </a:t>
          </a:r>
          <a:br>
            <a:rPr lang="de-DE" sz="1100">
              <a:solidFill>
                <a:schemeClr val="tx1"/>
              </a:solidFill>
              <a:effectLst/>
              <a:latin typeface="+mn-lt"/>
              <a:ea typeface="+mn-ea"/>
              <a:cs typeface="+mn-cs"/>
            </a:rPr>
          </a:br>
          <a:r>
            <a:rPr lang="de-DE" sz="1100">
              <a:solidFill>
                <a:schemeClr val="tx1"/>
              </a:solidFill>
              <a:effectLst/>
              <a:latin typeface="+mn-lt"/>
              <a:ea typeface="+mn-ea"/>
              <a:cs typeface="+mn-cs"/>
            </a:rPr>
            <a:t>Das gleiche gilt, wenn Sie diesem Bereich oder einem Teil einen Namen geben.</a:t>
          </a:r>
        </a:p>
        <a:p>
          <a:r>
            <a:rPr lang="de-DE" sz="1100" b="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Einziger Nachteil dieser Funktionalität:</a:t>
          </a:r>
        </a:p>
        <a:p>
          <a:r>
            <a:rPr lang="de-DE" sz="1100">
              <a:solidFill>
                <a:schemeClr val="tx1"/>
              </a:solidFill>
              <a:effectLst/>
              <a:latin typeface="+mn-lt"/>
              <a:ea typeface="+mn-ea"/>
              <a:cs typeface="+mn-cs"/>
            </a:rPr>
            <a:t>Hat man in einer Excel-Datei auf irgendeinem Tabellenblatt eine Tabelle definiert, so können keine benutzerdefinierten Ansichten mehr eingerichtet werden. Wer also gerne mit verschiedenen gespeicherten "Views" und Druckbereichen, speziell beim Reporting arbeitet und darauf nicht verzichten kann oder möchte, der muss doch mit BEREICH.VERSCHIEBEN arbeiten.  </a:t>
          </a:r>
          <a:endParaRPr lang="de-DE" sz="1100"/>
        </a:p>
      </xdr:txBody>
    </xdr:sp>
    <xdr:clientData/>
  </xdr:oneCellAnchor>
  <xdr:twoCellAnchor>
    <xdr:from>
      <xdr:col>8</xdr:col>
      <xdr:colOff>323850</xdr:colOff>
      <xdr:row>41</xdr:row>
      <xdr:rowOff>57150</xdr:rowOff>
    </xdr:from>
    <xdr:to>
      <xdr:col>10</xdr:col>
      <xdr:colOff>419100</xdr:colOff>
      <xdr:row>43</xdr:row>
      <xdr:rowOff>152400</xdr:rowOff>
    </xdr:to>
    <xdr:sp macro="" textlink="">
      <xdr:nvSpPr>
        <xdr:cNvPr id="4" name="AutoShape 4">
          <a:hlinkClick xmlns:r="http://schemas.openxmlformats.org/officeDocument/2006/relationships" r:id="rId3" tooltip="Zur Berechnung"/>
          <a:extLst>
            <a:ext uri="{FF2B5EF4-FFF2-40B4-BE49-F238E27FC236}">
              <a16:creationId xmlns:a16="http://schemas.microsoft.com/office/drawing/2014/main" id="{00000000-0008-0000-0000-000004000000}"/>
            </a:ext>
          </a:extLst>
        </xdr:cNvPr>
        <xdr:cNvSpPr>
          <a:spLocks noChangeArrowheads="1"/>
        </xdr:cNvSpPr>
      </xdr:nvSpPr>
      <xdr:spPr bwMode="auto">
        <a:xfrm>
          <a:off x="6419850" y="6696075"/>
          <a:ext cx="1619250" cy="4191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Probieren Sie es aus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12</xdr:col>
      <xdr:colOff>762000</xdr:colOff>
      <xdr:row>14</xdr:row>
      <xdr:rowOff>161925</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15</xdr:row>
      <xdr:rowOff>0</xdr:rowOff>
    </xdr:from>
    <xdr:to>
      <xdr:col>13</xdr:col>
      <xdr:colOff>0</xdr:colOff>
      <xdr:row>18</xdr:row>
      <xdr:rowOff>0</xdr:rowOff>
    </xdr:to>
    <xdr:sp macro="" textlink="">
      <xdr:nvSpPr>
        <xdr:cNvPr id="3" name="Gleichschenkliges Dreieck 2">
          <a:extLst>
            <a:ext uri="{FF2B5EF4-FFF2-40B4-BE49-F238E27FC236}">
              <a16:creationId xmlns:a16="http://schemas.microsoft.com/office/drawing/2014/main" id="{00000000-0008-0000-0100-000003000000}"/>
            </a:ext>
          </a:extLst>
        </xdr:cNvPr>
        <xdr:cNvSpPr/>
      </xdr:nvSpPr>
      <xdr:spPr>
        <a:xfrm>
          <a:off x="4572000" y="2333625"/>
          <a:ext cx="5334000" cy="485775"/>
        </a:xfrm>
        <a:prstGeom prst="triangle">
          <a:avLst/>
        </a:prstGeom>
        <a:solidFill>
          <a:schemeClr val="bg1">
            <a:lumMod val="7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5</xdr:col>
      <xdr:colOff>52390</xdr:colOff>
      <xdr:row>17</xdr:row>
      <xdr:rowOff>161922</xdr:rowOff>
    </xdr:from>
    <xdr:to>
      <xdr:col>6</xdr:col>
      <xdr:colOff>2</xdr:colOff>
      <xdr:row>21</xdr:row>
      <xdr:rowOff>1</xdr:rowOff>
    </xdr:to>
    <xdr:sp macro="" textlink="">
      <xdr:nvSpPr>
        <xdr:cNvPr id="4" name="Gleichschenkliges Dreieck 3">
          <a:extLst>
            <a:ext uri="{FF2B5EF4-FFF2-40B4-BE49-F238E27FC236}">
              <a16:creationId xmlns:a16="http://schemas.microsoft.com/office/drawing/2014/main" id="{00000000-0008-0000-0100-000004000000}"/>
            </a:ext>
          </a:extLst>
        </xdr:cNvPr>
        <xdr:cNvSpPr/>
      </xdr:nvSpPr>
      <xdr:spPr>
        <a:xfrm rot="16200000">
          <a:off x="3974306" y="2707481"/>
          <a:ext cx="485779" cy="709612"/>
        </a:xfrm>
        <a:prstGeom prst="triangle">
          <a:avLst/>
        </a:prstGeom>
        <a:solidFill>
          <a:schemeClr val="bg1">
            <a:lumMod val="7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5</xdr:col>
      <xdr:colOff>57150</xdr:colOff>
      <xdr:row>1</xdr:row>
      <xdr:rowOff>3174</xdr:rowOff>
    </xdr:from>
    <xdr:to>
      <xdr:col>6</xdr:col>
      <xdr:colOff>0</xdr:colOff>
      <xdr:row>15</xdr:row>
      <xdr:rowOff>0</xdr:rowOff>
    </xdr:to>
    <xdr:sp macro="" textlink="">
      <xdr:nvSpPr>
        <xdr:cNvPr id="5" name="Gleichschenkliges Dreieck 4">
          <a:extLst>
            <a:ext uri="{FF2B5EF4-FFF2-40B4-BE49-F238E27FC236}">
              <a16:creationId xmlns:a16="http://schemas.microsoft.com/office/drawing/2014/main" id="{00000000-0008-0000-0100-000005000000}"/>
            </a:ext>
          </a:extLst>
        </xdr:cNvPr>
        <xdr:cNvSpPr/>
      </xdr:nvSpPr>
      <xdr:spPr>
        <a:xfrm rot="16200000">
          <a:off x="2582862" y="687387"/>
          <a:ext cx="2263776" cy="1028700"/>
        </a:xfrm>
        <a:prstGeom prst="triangle">
          <a:avLst>
            <a:gd name="adj" fmla="val 44291"/>
          </a:avLst>
        </a:prstGeom>
        <a:solidFill>
          <a:schemeClr val="bg1">
            <a:lumMod val="7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vert" lIns="0" tIns="0" rIns="0" bIns="0" rtlCol="0" anchor="ctr" anchorCtr="1"/>
        <a:lstStyle/>
        <a:p>
          <a:pPr algn="r"/>
          <a:r>
            <a:rPr lang="de-DE" sz="1200" b="1"/>
            <a:t>Eingabe</a:t>
          </a:r>
        </a:p>
      </xdr:txBody>
    </xdr:sp>
    <xdr:clientData/>
  </xdr:twoCellAnchor>
  <xdr:twoCellAnchor>
    <xdr:from>
      <xdr:col>5</xdr:col>
      <xdr:colOff>14293</xdr:colOff>
      <xdr:row>23</xdr:row>
      <xdr:rowOff>161922</xdr:rowOff>
    </xdr:from>
    <xdr:to>
      <xdr:col>6</xdr:col>
      <xdr:colOff>9526</xdr:colOff>
      <xdr:row>27</xdr:row>
      <xdr:rowOff>9524</xdr:rowOff>
    </xdr:to>
    <xdr:sp macro="" textlink="">
      <xdr:nvSpPr>
        <xdr:cNvPr id="6" name="Gleichschenkliges Dreieck 5">
          <a:extLst>
            <a:ext uri="{FF2B5EF4-FFF2-40B4-BE49-F238E27FC236}">
              <a16:creationId xmlns:a16="http://schemas.microsoft.com/office/drawing/2014/main" id="{00000000-0008-0000-0100-000006000000}"/>
            </a:ext>
          </a:extLst>
        </xdr:cNvPr>
        <xdr:cNvSpPr/>
      </xdr:nvSpPr>
      <xdr:spPr>
        <a:xfrm rot="16200000">
          <a:off x="3955259" y="3659981"/>
          <a:ext cx="495302" cy="757233"/>
        </a:xfrm>
        <a:prstGeom prst="triangle">
          <a:avLst/>
        </a:prstGeom>
        <a:solidFill>
          <a:schemeClr val="bg1">
            <a:lumMod val="7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5</xdr:col>
      <xdr:colOff>42870</xdr:colOff>
      <xdr:row>28</xdr:row>
      <xdr:rowOff>161924</xdr:rowOff>
    </xdr:from>
    <xdr:to>
      <xdr:col>5</xdr:col>
      <xdr:colOff>1028704</xdr:colOff>
      <xdr:row>31</xdr:row>
      <xdr:rowOff>171449</xdr:rowOff>
    </xdr:to>
    <xdr:sp macro="" textlink="">
      <xdr:nvSpPr>
        <xdr:cNvPr id="7" name="Gleichschenkliges Dreieck 6">
          <a:extLst>
            <a:ext uri="{FF2B5EF4-FFF2-40B4-BE49-F238E27FC236}">
              <a16:creationId xmlns:a16="http://schemas.microsoft.com/office/drawing/2014/main" id="{00000000-0008-0000-0100-000007000000}"/>
            </a:ext>
          </a:extLst>
        </xdr:cNvPr>
        <xdr:cNvSpPr/>
      </xdr:nvSpPr>
      <xdr:spPr>
        <a:xfrm rot="16200000">
          <a:off x="3969549" y="4483895"/>
          <a:ext cx="485775" cy="719134"/>
        </a:xfrm>
        <a:prstGeom prst="triangle">
          <a:avLst/>
        </a:prstGeom>
        <a:solidFill>
          <a:schemeClr val="bg1">
            <a:lumMod val="7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5</xdr:col>
      <xdr:colOff>1038224</xdr:colOff>
      <xdr:row>35</xdr:row>
      <xdr:rowOff>0</xdr:rowOff>
    </xdr:from>
    <xdr:to>
      <xdr:col>9</xdr:col>
      <xdr:colOff>638174</xdr:colOff>
      <xdr:row>37</xdr:row>
      <xdr:rowOff>95250</xdr:rowOff>
    </xdr:to>
    <xdr:sp macro="" textlink="">
      <xdr:nvSpPr>
        <xdr:cNvPr id="8" name="AutoShape 4">
          <a:hlinkClick xmlns:r="http://schemas.openxmlformats.org/officeDocument/2006/relationships" r:id="rId2" tooltip="Zur Berechnung"/>
          <a:extLst>
            <a:ext uri="{FF2B5EF4-FFF2-40B4-BE49-F238E27FC236}">
              <a16:creationId xmlns:a16="http://schemas.microsoft.com/office/drawing/2014/main" id="{00000000-0008-0000-0100-000008000000}"/>
            </a:ext>
          </a:extLst>
        </xdr:cNvPr>
        <xdr:cNvSpPr>
          <a:spLocks noChangeArrowheads="1"/>
        </xdr:cNvSpPr>
      </xdr:nvSpPr>
      <xdr:spPr bwMode="auto">
        <a:xfrm>
          <a:off x="4571999" y="5572125"/>
          <a:ext cx="2924175" cy="4191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Mehr Informationen dazu?</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573405</xdr:colOff>
      <xdr:row>2</xdr:row>
      <xdr:rowOff>89535</xdr:rowOff>
    </xdr:from>
    <xdr:to>
      <xdr:col>7</xdr:col>
      <xdr:colOff>2051685</xdr:colOff>
      <xdr:row>6</xdr:row>
      <xdr:rowOff>51435</xdr:rowOff>
    </xdr:to>
    <xdr:pic>
      <xdr:nvPicPr>
        <xdr:cNvPr id="2" name="Grafik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0955" y="470535"/>
          <a:ext cx="300228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99060</xdr:colOff>
      <xdr:row>1</xdr:row>
      <xdr:rowOff>0</xdr:rowOff>
    </xdr:from>
    <xdr:to>
      <xdr:col>11</xdr:col>
      <xdr:colOff>165735</xdr:colOff>
      <xdr:row>17</xdr:row>
      <xdr:rowOff>93345</xdr:rowOff>
    </xdr:to>
    <xdr:pic>
      <xdr:nvPicPr>
        <xdr:cNvPr id="3" name="Grafik 7">
          <a:hlinkClick xmlns:r="http://schemas.openxmlformats.org/officeDocument/2006/relationships" r:id="rId3" tooltip="Erfahren Sie mehr über un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47485" y="114300"/>
          <a:ext cx="2352675" cy="3341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104775</xdr:colOff>
      <xdr:row>17</xdr:row>
      <xdr:rowOff>142875</xdr:rowOff>
    </xdr:from>
    <xdr:to>
      <xdr:col>11</xdr:col>
      <xdr:colOff>104775</xdr:colOff>
      <xdr:row>20</xdr:row>
      <xdr:rowOff>152400</xdr:rowOff>
    </xdr:to>
    <xdr:sp macro="" textlink="">
      <xdr:nvSpPr>
        <xdr:cNvPr id="4" name="AutoShape 4">
          <a:hlinkClick xmlns:r="http://schemas.openxmlformats.org/officeDocument/2006/relationships" r:id="rId5" tooltip="Möchten Sie uns ein Feedback geben?"/>
          <a:extLst>
            <a:ext uri="{FF2B5EF4-FFF2-40B4-BE49-F238E27FC236}">
              <a16:creationId xmlns:a16="http://schemas.microsoft.com/office/drawing/2014/main" id="{00000000-0008-0000-0200-000004000000}"/>
            </a:ext>
          </a:extLst>
        </xdr:cNvPr>
        <xdr:cNvSpPr>
          <a:spLocks noChangeArrowheads="1"/>
        </xdr:cNvSpPr>
      </xdr:nvSpPr>
      <xdr:spPr bwMode="auto">
        <a:xfrm>
          <a:off x="7000875" y="3619500"/>
          <a:ext cx="228600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06_Tabell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ainer Pollmann" refreshedDate="42706.5029474537" createdVersion="5" refreshedVersion="5" recordCount="10" xr:uid="{00000000-000A-0000-FFFF-FFFF05000000}">
  <cacheSource type="worksheet">
    <worksheetSource ref="B2:E12" sheet="Daten" r:id="rId2"/>
  </cacheSource>
  <cacheFields count="5">
    <cacheField name="Jahr" numFmtId="0">
      <sharedItems containsSemiMixedTypes="0" containsString="0" containsNumber="1" containsInteger="1" minValue="2003" maxValue="2012" count="10">
        <n v="2003"/>
        <n v="2004"/>
        <n v="2005"/>
        <n v="2006"/>
        <n v="2007"/>
        <n v="2008"/>
        <n v="2009"/>
        <n v="2010"/>
        <n v="2011"/>
        <n v="2012"/>
      </sharedItems>
    </cacheField>
    <cacheField name="Kosten" numFmtId="3">
      <sharedItems containsSemiMixedTypes="0" containsString="0" containsNumber="1" containsInteger="1" minValue="37190" maxValue="139171"/>
    </cacheField>
    <cacheField name="Erlöse" numFmtId="3">
      <sharedItems containsSemiMixedTypes="0" containsString="0" containsNumber="1" containsInteger="1" minValue="57373" maxValue="157427"/>
    </cacheField>
    <cacheField name="Rendite" numFmtId="164">
      <sharedItems containsSemiMixedTypes="0" containsString="0" containsNumber="1" minValue="9.3231553004614831E-2" maxValue="0.55923635385856407"/>
    </cacheField>
    <cacheField name="Gewinn" numFmtId="0" formula="Erlöse-Kosten"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n v="37190"/>
    <n v="57988"/>
    <n v="0.55923635385856407"/>
  </r>
  <r>
    <x v="1"/>
    <n v="40693"/>
    <n v="57373"/>
    <n v="0.40989850834295827"/>
  </r>
  <r>
    <x v="2"/>
    <n v="99231"/>
    <n v="126948"/>
    <n v="0.27931795507452306"/>
  </r>
  <r>
    <x v="3"/>
    <n v="103381"/>
    <n v="150217"/>
    <n v="0.45304262872287948"/>
  </r>
  <r>
    <x v="4"/>
    <n v="71381"/>
    <n v="86191"/>
    <n v="0.20747818046819178"/>
  </r>
  <r>
    <x v="5"/>
    <n v="79875"/>
    <n v="93796"/>
    <n v="0.17428482003129897"/>
  </r>
  <r>
    <x v="6"/>
    <n v="86611"/>
    <n v="100025"/>
    <n v="0.15487640138088699"/>
  </r>
  <r>
    <x v="7"/>
    <n v="139171"/>
    <n v="157427"/>
    <n v="0.13117675377772664"/>
  </r>
  <r>
    <x v="8"/>
    <n v="64348"/>
    <n v="72583"/>
    <n v="0.12797600547025545"/>
  </r>
  <r>
    <x v="9"/>
    <n v="120914"/>
    <n v="132187"/>
    <n v="9.3231553004614831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dataOnRows="1" applyNumberFormats="0" applyBorderFormats="0" applyFontFormats="0" applyPatternFormats="0" applyAlignmentFormats="0" applyWidthHeightFormats="1" dataCaption="Daten" updatedVersion="5" minRefreshableVersion="3" showMemberPropertyTips="0" useAutoFormatting="1" itemPrintTitles="1" createdVersion="5" indent="0" compact="0" compactData="0" gridDropZones="1">
  <location ref="B29:C41" firstHeaderRow="2" firstDataRow="2" firstDataCol="1"/>
  <pivotFields count="5">
    <pivotField axis="axisRow" compact="0" outline="0" subtotalTop="0" showAll="0" includeNewItemsInFilter="1">
      <items count="11">
        <item x="0"/>
        <item x="1"/>
        <item x="2"/>
        <item x="3"/>
        <item x="4"/>
        <item x="5"/>
        <item x="6"/>
        <item x="7"/>
        <item x="8"/>
        <item x="9"/>
        <item t="default"/>
      </items>
    </pivotField>
    <pivotField compact="0" numFmtId="3" outline="0" subtotalTop="0" showAll="0" includeNewItemsInFilter="1"/>
    <pivotField compact="0" numFmtId="3" outline="0" subtotalTop="0" showAll="0" includeNewItemsInFilter="1"/>
    <pivotField compact="0" numFmtId="164" outline="0" subtotalTop="0" showAll="0" includeNewItemsInFilter="1"/>
    <pivotField dataField="1" compact="0" outline="0" subtotalTop="0" dragToRow="0" dragToCol="0" dragToPage="0" showAll="0" includeNewItemsInFilter="1" defaultSubtotal="0"/>
  </pivotFields>
  <rowFields count="1">
    <field x="0"/>
  </rowFields>
  <rowItems count="11">
    <i>
      <x/>
    </i>
    <i>
      <x v="1"/>
    </i>
    <i>
      <x v="2"/>
    </i>
    <i>
      <x v="3"/>
    </i>
    <i>
      <x v="4"/>
    </i>
    <i>
      <x v="5"/>
    </i>
    <i>
      <x v="6"/>
    </i>
    <i>
      <x v="7"/>
    </i>
    <i>
      <x v="8"/>
    </i>
    <i>
      <x v="9"/>
    </i>
    <i t="grand">
      <x/>
    </i>
  </rowItems>
  <colItems count="1">
    <i/>
  </colItems>
  <dataFields count="1">
    <dataField name="Gewinn " fld="4" baseField="0"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B2:E12" totalsRowShown="0" headerRowDxfId="6" dataDxfId="5" tableBorderDxfId="4">
  <tableColumns count="4">
    <tableColumn id="1" xr3:uid="{00000000-0010-0000-0000-000001000000}" name="Jahr" dataDxfId="3"/>
    <tableColumn id="2" xr3:uid="{00000000-0010-0000-0000-000002000000}" name="Kosten" dataDxfId="2"/>
    <tableColumn id="3" xr3:uid="{00000000-0010-0000-0000-000003000000}" name="Erlöse" dataDxfId="1"/>
    <tableColumn id="4" xr3:uid="{00000000-0010-0000-0000-000004000000}" name="Gewinn" dataDxfId="0">
      <calculatedColumnFormula>D3-C3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workbookViewId="0"/>
  </sheetViews>
  <sheetFormatPr baseColWidth="10" defaultRowHeight="12.5" x14ac:dyDescent="0.2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1"/>
  <sheetViews>
    <sheetView showGridLines="0" tabSelected="1" workbookViewId="0">
      <selection activeCell="P17" sqref="P17"/>
    </sheetView>
  </sheetViews>
  <sheetFormatPr baseColWidth="10" defaultRowHeight="12.5" x14ac:dyDescent="0.25"/>
  <cols>
    <col min="1" max="1" width="0.81640625" customWidth="1"/>
    <col min="2" max="2" width="14.54296875" customWidth="1"/>
    <col min="3" max="3" width="8.26953125" customWidth="1"/>
    <col min="4" max="4" width="9.1796875" bestFit="1" customWidth="1"/>
    <col min="5" max="5" width="12.08984375" bestFit="1" customWidth="1"/>
    <col min="6" max="6" width="15.54296875" customWidth="1"/>
    <col min="7" max="7" width="14.54296875" customWidth="1"/>
    <col min="8" max="8" width="8.26953125" customWidth="1"/>
    <col min="9" max="17" width="12" customWidth="1"/>
    <col min="18" max="18" width="14.54296875" bestFit="1" customWidth="1"/>
  </cols>
  <sheetData>
    <row r="1" spans="2:5" ht="5.25" customHeight="1" x14ac:dyDescent="0.25"/>
    <row r="2" spans="2:5" ht="13" x14ac:dyDescent="0.3">
      <c r="B2" s="33" t="s">
        <v>2</v>
      </c>
      <c r="C2" s="33" t="s">
        <v>6</v>
      </c>
      <c r="D2" s="33" t="s">
        <v>10</v>
      </c>
      <c r="E2" s="33" t="s">
        <v>21</v>
      </c>
    </row>
    <row r="3" spans="2:5" x14ac:dyDescent="0.25">
      <c r="B3" s="31">
        <v>2003</v>
      </c>
      <c r="C3" s="29">
        <v>37190</v>
      </c>
      <c r="D3" s="29">
        <v>57988</v>
      </c>
      <c r="E3" s="29">
        <f t="shared" ref="E3:E12" si="0">D3-C3</f>
        <v>20798</v>
      </c>
    </row>
    <row r="4" spans="2:5" x14ac:dyDescent="0.25">
      <c r="B4" s="32">
        <v>2004</v>
      </c>
      <c r="C4" s="30">
        <v>40693</v>
      </c>
      <c r="D4" s="30">
        <v>57373</v>
      </c>
      <c r="E4" s="30">
        <f t="shared" si="0"/>
        <v>16680</v>
      </c>
    </row>
    <row r="5" spans="2:5" x14ac:dyDescent="0.25">
      <c r="B5" s="31">
        <v>2005</v>
      </c>
      <c r="C5" s="29">
        <v>99231</v>
      </c>
      <c r="D5" s="29">
        <v>126948</v>
      </c>
      <c r="E5" s="29">
        <f t="shared" si="0"/>
        <v>27717</v>
      </c>
    </row>
    <row r="6" spans="2:5" x14ac:dyDescent="0.25">
      <c r="B6" s="32">
        <v>2006</v>
      </c>
      <c r="C6" s="30">
        <v>103381</v>
      </c>
      <c r="D6" s="30">
        <v>150217</v>
      </c>
      <c r="E6" s="30">
        <f t="shared" si="0"/>
        <v>46836</v>
      </c>
    </row>
    <row r="7" spans="2:5" x14ac:dyDescent="0.25">
      <c r="B7" s="31">
        <v>2007</v>
      </c>
      <c r="C7" s="29">
        <v>71381</v>
      </c>
      <c r="D7" s="29">
        <v>86191</v>
      </c>
      <c r="E7" s="29">
        <f t="shared" si="0"/>
        <v>14810</v>
      </c>
    </row>
    <row r="8" spans="2:5" x14ac:dyDescent="0.25">
      <c r="B8" s="32">
        <v>2008</v>
      </c>
      <c r="C8" s="30">
        <v>79875</v>
      </c>
      <c r="D8" s="30">
        <v>93796</v>
      </c>
      <c r="E8" s="30">
        <f t="shared" si="0"/>
        <v>13921</v>
      </c>
    </row>
    <row r="9" spans="2:5" x14ac:dyDescent="0.25">
      <c r="B9" s="31">
        <v>2009</v>
      </c>
      <c r="C9" s="29">
        <v>86611</v>
      </c>
      <c r="D9" s="29">
        <v>100025</v>
      </c>
      <c r="E9" s="29">
        <f t="shared" si="0"/>
        <v>13414</v>
      </c>
    </row>
    <row r="10" spans="2:5" x14ac:dyDescent="0.25">
      <c r="B10" s="32">
        <v>2010</v>
      </c>
      <c r="C10" s="30">
        <v>139171</v>
      </c>
      <c r="D10" s="30">
        <v>157427</v>
      </c>
      <c r="E10" s="30">
        <f t="shared" si="0"/>
        <v>18256</v>
      </c>
    </row>
    <row r="11" spans="2:5" x14ac:dyDescent="0.25">
      <c r="B11" s="31">
        <v>2011</v>
      </c>
      <c r="C11" s="29">
        <v>64348</v>
      </c>
      <c r="D11" s="29">
        <v>72583</v>
      </c>
      <c r="E11" s="29">
        <f t="shared" si="0"/>
        <v>8235</v>
      </c>
    </row>
    <row r="12" spans="2:5" x14ac:dyDescent="0.25">
      <c r="B12" s="32">
        <v>2012</v>
      </c>
      <c r="C12" s="30">
        <v>120914</v>
      </c>
      <c r="D12" s="30">
        <v>132187</v>
      </c>
      <c r="E12" s="30">
        <f t="shared" si="0"/>
        <v>11273</v>
      </c>
    </row>
    <row r="13" spans="2:5" x14ac:dyDescent="0.25">
      <c r="B13" s="28"/>
      <c r="C13" s="27"/>
      <c r="D13" s="27"/>
      <c r="E13" s="26"/>
    </row>
    <row r="14" spans="2:5" x14ac:dyDescent="0.25">
      <c r="B14" s="25"/>
      <c r="C14" s="24"/>
      <c r="D14" s="24"/>
      <c r="E14" s="23"/>
    </row>
    <row r="15" spans="2:5" x14ac:dyDescent="0.25">
      <c r="B15" s="22"/>
      <c r="C15" s="21"/>
      <c r="D15" s="21"/>
      <c r="E15" s="20"/>
    </row>
    <row r="16" spans="2:5" x14ac:dyDescent="0.25">
      <c r="B16" s="19"/>
      <c r="C16" s="18"/>
      <c r="D16" s="18"/>
      <c r="E16" s="17"/>
    </row>
    <row r="18" spans="2:13" ht="13" thickBot="1" x14ac:dyDescent="0.3"/>
    <row r="19" spans="2:13" ht="13" x14ac:dyDescent="0.3">
      <c r="B19" s="16"/>
      <c r="C19" s="15" t="s">
        <v>6</v>
      </c>
      <c r="D19" s="15" t="s">
        <v>10</v>
      </c>
      <c r="E19" s="14" t="str">
        <f>Tabelle2[[#Headers],[Gewinn]]</f>
        <v>Gewinn</v>
      </c>
      <c r="G19" s="46" t="s">
        <v>15</v>
      </c>
      <c r="H19" s="37"/>
      <c r="I19" s="37"/>
      <c r="J19" s="37"/>
      <c r="K19" s="37"/>
      <c r="L19" s="37"/>
      <c r="M19" s="38"/>
    </row>
    <row r="20" spans="2:13" x14ac:dyDescent="0.25">
      <c r="B20" s="13" t="s">
        <v>14</v>
      </c>
      <c r="C20" s="12">
        <f>SUM(Kosten)</f>
        <v>842795</v>
      </c>
      <c r="D20" s="12">
        <f>SUM(Erlöse)</f>
        <v>1034735</v>
      </c>
      <c r="E20" s="65">
        <f>SUM(Gewinn)</f>
        <v>191940</v>
      </c>
      <c r="G20" s="39"/>
      <c r="H20" s="40"/>
      <c r="I20" s="40"/>
      <c r="J20" s="40"/>
      <c r="K20" s="40"/>
      <c r="L20" s="40"/>
      <c r="M20" s="41"/>
    </row>
    <row r="21" spans="2:13" ht="13" thickBot="1" x14ac:dyDescent="0.3">
      <c r="B21" s="11" t="s">
        <v>13</v>
      </c>
      <c r="C21" s="10">
        <f>AVERAGE(Kosten)</f>
        <v>84279.5</v>
      </c>
      <c r="D21" s="10">
        <f>AVERAGE(Erlöse)</f>
        <v>103473.5</v>
      </c>
      <c r="E21" s="66">
        <f>AVERAGE(Gewinn)</f>
        <v>19194</v>
      </c>
      <c r="G21" s="42"/>
      <c r="H21" s="43"/>
      <c r="I21" s="43"/>
      <c r="J21" s="43"/>
      <c r="K21" s="43"/>
      <c r="L21" s="43"/>
      <c r="M21" s="44"/>
    </row>
    <row r="23" spans="2:13" ht="13" x14ac:dyDescent="0.3">
      <c r="B23" s="9" t="s">
        <v>12</v>
      </c>
      <c r="C23" s="48" t="s">
        <v>11</v>
      </c>
      <c r="D23" s="48"/>
      <c r="E23" s="49"/>
    </row>
    <row r="24" spans="2:13" ht="13" thickBot="1" x14ac:dyDescent="0.3">
      <c r="B24" t="s">
        <v>10</v>
      </c>
      <c r="C24" s="45" t="s">
        <v>9</v>
      </c>
      <c r="D24" s="45"/>
      <c r="E24" s="45"/>
    </row>
    <row r="25" spans="2:13" x14ac:dyDescent="0.25">
      <c r="B25" t="s">
        <v>2</v>
      </c>
      <c r="C25" s="45" t="s">
        <v>8</v>
      </c>
      <c r="D25" s="45"/>
      <c r="E25" s="45"/>
      <c r="G25" s="47" t="s">
        <v>7</v>
      </c>
      <c r="H25" s="37"/>
      <c r="I25" s="37"/>
      <c r="J25" s="37"/>
      <c r="K25" s="37"/>
      <c r="L25" s="37"/>
      <c r="M25" s="38"/>
    </row>
    <row r="26" spans="2:13" x14ac:dyDescent="0.25">
      <c r="B26" t="s">
        <v>6</v>
      </c>
      <c r="C26" s="45" t="s">
        <v>5</v>
      </c>
      <c r="D26" s="45"/>
      <c r="E26" s="45"/>
      <c r="G26" s="39"/>
      <c r="H26" s="40"/>
      <c r="I26" s="40"/>
      <c r="J26" s="40"/>
      <c r="K26" s="40"/>
      <c r="L26" s="40"/>
      <c r="M26" s="41"/>
    </row>
    <row r="27" spans="2:13" ht="16" customHeight="1" thickBot="1" x14ac:dyDescent="0.3">
      <c r="B27" t="s">
        <v>21</v>
      </c>
      <c r="C27" s="45" t="s">
        <v>4</v>
      </c>
      <c r="D27" s="45"/>
      <c r="E27" s="45"/>
      <c r="G27" s="42"/>
      <c r="H27" s="43"/>
      <c r="I27" s="43"/>
      <c r="J27" s="43"/>
      <c r="K27" s="43"/>
      <c r="L27" s="43"/>
      <c r="M27" s="44"/>
    </row>
    <row r="29" spans="2:13" ht="13" thickBot="1" x14ac:dyDescent="0.3">
      <c r="B29" s="8" t="s">
        <v>3</v>
      </c>
      <c r="C29" s="7"/>
    </row>
    <row r="30" spans="2:13" x14ac:dyDescent="0.25">
      <c r="B30" s="8" t="s">
        <v>2</v>
      </c>
      <c r="C30" s="7" t="s">
        <v>1</v>
      </c>
      <c r="G30" s="36" t="s">
        <v>16</v>
      </c>
      <c r="H30" s="37"/>
      <c r="I30" s="37"/>
      <c r="J30" s="37"/>
      <c r="K30" s="37"/>
      <c r="L30" s="37"/>
      <c r="M30" s="38"/>
    </row>
    <row r="31" spans="2:13" x14ac:dyDescent="0.25">
      <c r="B31" s="6">
        <v>2003</v>
      </c>
      <c r="C31" s="5">
        <v>20798</v>
      </c>
      <c r="G31" s="39"/>
      <c r="H31" s="40"/>
      <c r="I31" s="40"/>
      <c r="J31" s="40"/>
      <c r="K31" s="40"/>
      <c r="L31" s="40"/>
      <c r="M31" s="41"/>
    </row>
    <row r="32" spans="2:13" ht="13" thickBot="1" x14ac:dyDescent="0.3">
      <c r="B32" s="4">
        <v>2004</v>
      </c>
      <c r="C32" s="3">
        <v>16680</v>
      </c>
      <c r="G32" s="42"/>
      <c r="H32" s="43"/>
      <c r="I32" s="43"/>
      <c r="J32" s="43"/>
      <c r="K32" s="43"/>
      <c r="L32" s="43"/>
      <c r="M32" s="44"/>
    </row>
    <row r="33" spans="2:3" x14ac:dyDescent="0.25">
      <c r="B33" s="4">
        <v>2005</v>
      </c>
      <c r="C33" s="3">
        <v>27717</v>
      </c>
    </row>
    <row r="34" spans="2:3" x14ac:dyDescent="0.25">
      <c r="B34" s="4">
        <v>2006</v>
      </c>
      <c r="C34" s="3">
        <v>46836</v>
      </c>
    </row>
    <row r="35" spans="2:3" x14ac:dyDescent="0.25">
      <c r="B35" s="4">
        <v>2007</v>
      </c>
      <c r="C35" s="3">
        <v>14810</v>
      </c>
    </row>
    <row r="36" spans="2:3" x14ac:dyDescent="0.25">
      <c r="B36" s="4">
        <v>2008</v>
      </c>
      <c r="C36" s="3">
        <v>13921</v>
      </c>
    </row>
    <row r="37" spans="2:3" x14ac:dyDescent="0.25">
      <c r="B37" s="4">
        <v>2009</v>
      </c>
      <c r="C37" s="3">
        <v>13414</v>
      </c>
    </row>
    <row r="38" spans="2:3" x14ac:dyDescent="0.25">
      <c r="B38" s="4">
        <v>2010</v>
      </c>
      <c r="C38" s="3">
        <v>18256</v>
      </c>
    </row>
    <row r="39" spans="2:3" x14ac:dyDescent="0.25">
      <c r="B39" s="4">
        <v>2011</v>
      </c>
      <c r="C39" s="3">
        <v>8235</v>
      </c>
    </row>
    <row r="40" spans="2:3" x14ac:dyDescent="0.25">
      <c r="B40" s="4">
        <v>2012</v>
      </c>
      <c r="C40" s="3">
        <v>11273</v>
      </c>
    </row>
    <row r="41" spans="2:3" x14ac:dyDescent="0.25">
      <c r="B41" s="2" t="s">
        <v>0</v>
      </c>
      <c r="C41" s="1">
        <v>191940</v>
      </c>
    </row>
  </sheetData>
  <mergeCells count="8">
    <mergeCell ref="G30:M32"/>
    <mergeCell ref="C26:E26"/>
    <mergeCell ref="C27:E27"/>
    <mergeCell ref="G19:M21"/>
    <mergeCell ref="G25:M27"/>
    <mergeCell ref="C23:E23"/>
    <mergeCell ref="C24:E24"/>
    <mergeCell ref="C25:E25"/>
  </mergeCells>
  <printOptions gridLinesSet="0"/>
  <pageMargins left="0.78740157499999996" right="0.78740157499999996" top="0.984251969" bottom="0.984251969" header="0.51181102300000003" footer="0.51181102300000003"/>
  <pageSetup paperSize="9" orientation="portrait" horizontalDpi="360" verticalDpi="360" copies="0" r:id="rId2"/>
  <headerFooter alignWithMargins="0">
    <oddHeader>&amp;A</oddHeader>
    <oddFooter>Seite &amp;P</oddFooter>
  </headerFooter>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0"/>
  <sheetViews>
    <sheetView showGridLines="0" showRowColHeaders="0" workbookViewId="0">
      <selection activeCell="H23" sqref="H23"/>
    </sheetView>
  </sheetViews>
  <sheetFormatPr baseColWidth="10" defaultRowHeight="12.5" x14ac:dyDescent="0.25"/>
  <cols>
    <col min="1" max="1" width="3.1796875" customWidth="1"/>
    <col min="8" max="8" width="31.7265625" customWidth="1"/>
  </cols>
  <sheetData>
    <row r="1" spans="2:13" ht="13" thickBot="1" x14ac:dyDescent="0.3"/>
    <row r="2" spans="2:13" ht="16" thickBot="1" x14ac:dyDescent="0.4">
      <c r="B2" s="51" t="s">
        <v>17</v>
      </c>
      <c r="C2" s="52"/>
      <c r="D2" s="52"/>
      <c r="E2" s="52"/>
      <c r="F2" s="52"/>
      <c r="G2" s="52"/>
      <c r="H2" s="53"/>
      <c r="I2" s="34"/>
      <c r="J2" s="34"/>
      <c r="K2" s="34"/>
      <c r="L2" s="34"/>
      <c r="M2" s="34"/>
    </row>
    <row r="3" spans="2:13" ht="30" customHeight="1" x14ac:dyDescent="0.3">
      <c r="B3" s="54" t="s">
        <v>18</v>
      </c>
      <c r="C3" s="55"/>
      <c r="D3" s="55"/>
      <c r="E3" s="55"/>
      <c r="F3" s="55"/>
      <c r="G3" s="55"/>
      <c r="H3" s="56"/>
      <c r="I3" s="34"/>
      <c r="J3" s="34"/>
      <c r="K3" s="34"/>
      <c r="L3" s="34"/>
      <c r="M3" s="34"/>
    </row>
    <row r="4" spans="2:13" ht="30" customHeight="1" x14ac:dyDescent="0.3">
      <c r="B4" s="57" t="s">
        <v>19</v>
      </c>
      <c r="C4" s="58"/>
      <c r="D4" s="58"/>
      <c r="E4" s="58"/>
      <c r="F4" s="58"/>
      <c r="G4" s="58"/>
      <c r="H4" s="59"/>
      <c r="I4" s="34"/>
      <c r="J4" s="34"/>
      <c r="K4" s="34"/>
      <c r="L4" s="34"/>
      <c r="M4" s="34"/>
    </row>
    <row r="5" spans="2:13" ht="30" customHeight="1" x14ac:dyDescent="0.3">
      <c r="B5" s="57" t="s">
        <v>20</v>
      </c>
      <c r="C5" s="58"/>
      <c r="D5" s="58"/>
      <c r="E5" s="58"/>
      <c r="F5" s="58"/>
      <c r="G5" s="58"/>
      <c r="H5" s="59"/>
      <c r="I5" s="34"/>
      <c r="J5" s="34"/>
      <c r="K5" s="34"/>
      <c r="L5" s="34"/>
      <c r="M5" s="34"/>
    </row>
    <row r="6" spans="2:13" ht="13" x14ac:dyDescent="0.3">
      <c r="B6" s="60"/>
      <c r="C6" s="50"/>
      <c r="D6" s="50"/>
      <c r="E6" s="50"/>
      <c r="F6" s="50"/>
      <c r="G6" s="50"/>
      <c r="H6" s="61"/>
      <c r="I6" s="34"/>
      <c r="J6" s="34"/>
      <c r="K6" s="34"/>
      <c r="L6" s="34"/>
      <c r="M6" s="34"/>
    </row>
    <row r="7" spans="2:13" ht="13.5" thickBot="1" x14ac:dyDescent="0.35">
      <c r="B7" s="62"/>
      <c r="C7" s="63"/>
      <c r="D7" s="63"/>
      <c r="E7" s="63"/>
      <c r="F7" s="63"/>
      <c r="G7" s="63"/>
      <c r="H7" s="64"/>
      <c r="I7" s="34"/>
      <c r="J7" s="34"/>
      <c r="K7" s="34"/>
      <c r="L7" s="34"/>
      <c r="M7" s="34"/>
    </row>
    <row r="8" spans="2:13" x14ac:dyDescent="0.25">
      <c r="B8" s="34"/>
      <c r="C8" s="34"/>
      <c r="D8" s="34"/>
      <c r="E8" s="34"/>
      <c r="F8" s="34"/>
      <c r="G8" s="34"/>
      <c r="H8" s="34"/>
      <c r="I8" s="34"/>
      <c r="J8" s="34"/>
      <c r="K8" s="34"/>
      <c r="L8" s="34"/>
      <c r="M8" s="34"/>
    </row>
    <row r="9" spans="2:13" ht="13" x14ac:dyDescent="0.3">
      <c r="B9" s="50"/>
      <c r="C9" s="50"/>
      <c r="D9" s="50"/>
      <c r="E9" s="50"/>
      <c r="F9" s="50"/>
      <c r="G9" s="50"/>
      <c r="H9" s="50"/>
      <c r="I9" s="34"/>
      <c r="J9" s="34"/>
      <c r="K9" s="34"/>
      <c r="L9" s="34"/>
      <c r="M9" s="34"/>
    </row>
    <row r="10" spans="2:13" x14ac:dyDescent="0.25">
      <c r="B10" s="34"/>
      <c r="C10" s="34"/>
      <c r="D10" s="34"/>
      <c r="E10" s="34"/>
      <c r="F10" s="34"/>
      <c r="G10" s="34"/>
      <c r="H10" s="34"/>
      <c r="I10" s="34"/>
      <c r="J10" s="34"/>
      <c r="K10" s="34"/>
      <c r="L10" s="34"/>
      <c r="M10" s="34"/>
    </row>
    <row r="11" spans="2:13" x14ac:dyDescent="0.25">
      <c r="B11" s="34"/>
      <c r="C11" s="34"/>
      <c r="D11" s="34"/>
      <c r="E11" s="34"/>
      <c r="F11" s="34"/>
      <c r="G11" s="34"/>
      <c r="H11" s="34"/>
      <c r="I11" s="34"/>
      <c r="J11" s="34"/>
      <c r="K11" s="34"/>
      <c r="L11" s="34"/>
      <c r="M11" s="34"/>
    </row>
    <row r="12" spans="2:13" x14ac:dyDescent="0.25">
      <c r="B12" s="34"/>
      <c r="C12" s="34"/>
      <c r="D12" s="34"/>
      <c r="E12" s="34"/>
      <c r="F12" s="34"/>
      <c r="G12" s="34"/>
      <c r="H12" s="34"/>
      <c r="I12" s="34"/>
      <c r="J12" s="34"/>
      <c r="K12" s="34"/>
      <c r="L12" s="34"/>
      <c r="M12" s="34"/>
    </row>
    <row r="13" spans="2:13" x14ac:dyDescent="0.25">
      <c r="B13" s="34"/>
      <c r="C13" s="34"/>
      <c r="D13" s="34"/>
      <c r="E13" s="34"/>
      <c r="F13" s="34"/>
      <c r="G13" s="34"/>
      <c r="H13" s="34"/>
      <c r="I13" s="34"/>
      <c r="J13" s="34"/>
      <c r="K13" s="34"/>
      <c r="L13" s="34"/>
      <c r="M13" s="34"/>
    </row>
    <row r="14" spans="2:13" x14ac:dyDescent="0.25">
      <c r="B14" s="34"/>
      <c r="C14" s="34"/>
      <c r="D14" s="34"/>
      <c r="E14" s="34"/>
      <c r="F14" s="34"/>
      <c r="G14" s="34"/>
      <c r="H14" s="34"/>
      <c r="I14" s="34"/>
      <c r="J14" s="34"/>
      <c r="K14" s="34"/>
      <c r="L14" s="34"/>
      <c r="M14" s="34"/>
    </row>
    <row r="15" spans="2:13" x14ac:dyDescent="0.25">
      <c r="B15" s="34"/>
      <c r="C15" s="34"/>
      <c r="D15" s="34"/>
      <c r="E15" s="34"/>
      <c r="F15" s="34"/>
      <c r="G15" s="34"/>
      <c r="H15" s="34"/>
      <c r="I15" s="35"/>
      <c r="J15" s="35"/>
      <c r="K15" s="35"/>
      <c r="L15" s="35"/>
      <c r="M15" s="35"/>
    </row>
    <row r="16" spans="2:13" x14ac:dyDescent="0.25">
      <c r="B16" s="34"/>
      <c r="C16" s="34"/>
      <c r="D16" s="34"/>
      <c r="E16" s="34"/>
      <c r="F16" s="34"/>
      <c r="G16" s="34"/>
      <c r="H16" s="34"/>
      <c r="I16" s="34"/>
      <c r="J16" s="34"/>
      <c r="K16" s="34"/>
      <c r="L16" s="34"/>
      <c r="M16" s="34"/>
    </row>
    <row r="17" spans="2:13" x14ac:dyDescent="0.25">
      <c r="B17" s="34"/>
      <c r="C17" s="34"/>
      <c r="D17" s="34"/>
      <c r="E17" s="34"/>
      <c r="F17" s="34"/>
      <c r="G17" s="34"/>
      <c r="H17" s="34"/>
      <c r="I17" s="34"/>
      <c r="J17" s="34"/>
      <c r="K17" s="34"/>
      <c r="L17" s="34"/>
      <c r="M17" s="34"/>
    </row>
    <row r="18" spans="2:13" x14ac:dyDescent="0.25">
      <c r="B18" s="34"/>
      <c r="C18" s="34"/>
      <c r="D18" s="34"/>
      <c r="E18" s="34"/>
      <c r="F18" s="34"/>
      <c r="G18" s="34"/>
      <c r="H18" s="34"/>
      <c r="I18" s="34"/>
      <c r="J18" s="34"/>
      <c r="K18" s="34"/>
      <c r="L18" s="34"/>
      <c r="M18" s="34"/>
    </row>
    <row r="19" spans="2:13" x14ac:dyDescent="0.25">
      <c r="B19" s="34"/>
      <c r="C19" s="34"/>
      <c r="D19" s="34"/>
      <c r="E19" s="34"/>
      <c r="F19" s="34"/>
      <c r="G19" s="34"/>
      <c r="H19" s="34"/>
      <c r="I19" s="34"/>
      <c r="J19" s="34"/>
      <c r="K19" s="34"/>
      <c r="L19" s="34"/>
      <c r="M19" s="34"/>
    </row>
    <row r="20" spans="2:13" x14ac:dyDescent="0.25">
      <c r="B20" s="34"/>
      <c r="C20" s="34"/>
      <c r="D20" s="34"/>
      <c r="E20" s="34"/>
      <c r="F20" s="34"/>
      <c r="G20" s="34"/>
      <c r="H20" s="34"/>
      <c r="I20" s="34"/>
      <c r="J20" s="34"/>
      <c r="K20" s="34"/>
      <c r="L20" s="34"/>
      <c r="M20" s="34"/>
    </row>
  </sheetData>
  <mergeCells count="7">
    <mergeCell ref="B9:H9"/>
    <mergeCell ref="B2:H2"/>
    <mergeCell ref="B3:H3"/>
    <mergeCell ref="B4:H4"/>
    <mergeCell ref="B5:H5"/>
    <mergeCell ref="B6:H6"/>
    <mergeCell ref="B7:H7"/>
  </mergeCells>
  <hyperlinks>
    <hyperlink ref="B3:H3" r:id="rId1" tooltip="Newsletter" display="Durch den Newsletter Controlling EXCELlent" xr:uid="{00000000-0004-0000-0200-000000000000}"/>
    <hyperlink ref="B4:H4" r:id="rId2" tooltip="BLOG" display="Im BLOG Controlling EXCELLent" xr:uid="{00000000-0004-0000-0200-000001000000}"/>
    <hyperlink ref="B5:H5" r:id="rId3" tooltip="XING-Gruppe" display="In der XING-Gruppe Controlling meets Excel &amp; Co." xr:uid="{00000000-0004-0000-0200-000002000000}"/>
  </hyperlinks>
  <pageMargins left="0.7" right="0.7" top="0.78740157499999996" bottom="0.78740157499999996" header="0.3" footer="0.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A27E087C0649440B9726F4003B853D1" ma:contentTypeVersion="13" ma:contentTypeDescription="Ein neues Dokument erstellen." ma:contentTypeScope="" ma:versionID="551e182478324049628ad0b087e7f891">
  <xsd:schema xmlns:xsd="http://www.w3.org/2001/XMLSchema" xmlns:xs="http://www.w3.org/2001/XMLSchema" xmlns:p="http://schemas.microsoft.com/office/2006/metadata/properties" xmlns:ns3="98f74970-5d05-4add-a161-dd778b589ce9" xmlns:ns4="e999d69a-e192-4e0d-890c-36cf5ef584f3" targetNamespace="http://schemas.microsoft.com/office/2006/metadata/properties" ma:root="true" ma:fieldsID="8e0d4487e58c595ee6b69b8dfde19dfc" ns3:_="" ns4:_="">
    <xsd:import namespace="98f74970-5d05-4add-a161-dd778b589ce9"/>
    <xsd:import namespace="e999d69a-e192-4e0d-890c-36cf5ef584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f74970-5d05-4add-a161-dd778b589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99d69a-e192-4e0d-890c-36cf5ef584f3"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SharingHintHash" ma:index="16"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FE729F-49D4-4A1B-9B78-CC3F3C2ED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f74970-5d05-4add-a161-dd778b589ce9"/>
    <ds:schemaRef ds:uri="e999d69a-e192-4e0d-890c-36cf5ef584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E69F19-C74D-4AF6-9635-901E86E1BEFE}">
  <ds:schemaRefs>
    <ds:schemaRef ds:uri="http://schemas.microsoft.com/sharepoint/v3/contenttype/forms"/>
  </ds:schemaRefs>
</ds:datastoreItem>
</file>

<file path=customXml/itemProps3.xml><?xml version="1.0" encoding="utf-8"?>
<ds:datastoreItem xmlns:ds="http://schemas.openxmlformats.org/officeDocument/2006/customXml" ds:itemID="{D69D43C0-B776-4065-A264-B33B027800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Worum es geht</vt:lpstr>
      <vt:lpstr>Daten</vt:lpstr>
      <vt:lpstr>Mehr Informationen</vt:lpstr>
      <vt:lpstr>Erlöse</vt:lpstr>
      <vt:lpstr>Gewinn</vt:lpstr>
      <vt:lpstr>Jahr</vt:lpstr>
      <vt:lpstr>Kosten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Rainer Pollmann</dc:creator>
  <cp:lastModifiedBy>Rainer Pollmann</cp:lastModifiedBy>
  <dcterms:created xsi:type="dcterms:W3CDTF">2016-12-01T14:22:21Z</dcterms:created>
  <dcterms:modified xsi:type="dcterms:W3CDTF">2020-05-14T14:44:51Z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0x010100BA27E087C0649440B9726F4003B853D1</vt:lpwstr>
  </property>
</Properties>
</file>