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Daten\Blog\EXCELlence im Controlling\"/>
    </mc:Choice>
  </mc:AlternateContent>
  <bookViews>
    <workbookView xWindow="480" yWindow="420" windowWidth="8892" windowHeight="4632" activeTab="1"/>
  </bookViews>
  <sheets>
    <sheet name="Vorher" sheetId="5" r:id="rId1"/>
    <sheet name="Vorschlag" sheetId="7" r:id="rId2"/>
    <sheet name="Verarbeitung" sheetId="8" r:id="rId3"/>
    <sheet name="Eingabe" sheetId="1" r:id="rId4"/>
    <sheet name="Service" sheetId="6" r:id="rId5"/>
  </sheets>
  <definedNames>
    <definedName name="Begriffe">Eingabe!$B$3:$B$7</definedName>
    <definedName name="Daten">Eingabe!$C$3:$E$7</definedName>
    <definedName name="dem_Namen_nach_bekannt">Eingabe!$D$3:$D$7</definedName>
    <definedName name="könnte_es_beschreiben">Eingabe!$C$3:$C$7</definedName>
    <definedName name="Spalten">Eingabe!$C$2:$E$2</definedName>
    <definedName name="unbekannt">Eingabe!$E$3:$E$7</definedName>
    <definedName name="Zeilen">Eingabe!$B$3:$B$7</definedName>
  </definedNames>
  <calcPr calcId="152511"/>
</workbook>
</file>

<file path=xl/calcChain.xml><?xml version="1.0" encoding="utf-8"?>
<calcChain xmlns="http://schemas.openxmlformats.org/spreadsheetml/2006/main">
  <c r="K3" i="7" l="1"/>
  <c r="G8" i="8"/>
  <c r="G7" i="8"/>
  <c r="G10" i="8"/>
  <c r="G11" i="8"/>
  <c r="G12" i="8"/>
  <c r="G13" i="8"/>
  <c r="F12" i="8"/>
  <c r="H10" i="8"/>
  <c r="H11" i="8"/>
  <c r="H12" i="8"/>
  <c r="H13" i="8"/>
  <c r="F11" i="8"/>
  <c r="F13" i="8"/>
  <c r="F10" i="8"/>
  <c r="E10" i="8"/>
  <c r="E11" i="8"/>
  <c r="E12" i="8"/>
  <c r="E13" i="8"/>
  <c r="B9" i="8"/>
  <c r="C9" i="8"/>
  <c r="B10" i="8"/>
  <c r="C10" i="8"/>
  <c r="B11" i="8"/>
  <c r="C11" i="8"/>
  <c r="B12" i="8"/>
  <c r="C12" i="8"/>
  <c r="B13" i="8"/>
  <c r="C13" i="8"/>
  <c r="G3" i="8"/>
  <c r="G4" i="8"/>
  <c r="G5" i="8"/>
  <c r="G6" i="8"/>
  <c r="B2" i="8"/>
  <c r="C2" i="8"/>
  <c r="D2" i="8"/>
  <c r="E2" i="8"/>
  <c r="B3" i="8"/>
  <c r="C3" i="8"/>
  <c r="D3" i="8"/>
  <c r="E3" i="8"/>
  <c r="B4" i="8"/>
  <c r="C4" i="8"/>
  <c r="D4" i="8"/>
  <c r="E4" i="8"/>
  <c r="B5" i="8"/>
  <c r="C5" i="8"/>
  <c r="D5" i="8"/>
  <c r="E5" i="8"/>
  <c r="B6" i="8"/>
  <c r="C6" i="8"/>
  <c r="D6" i="8"/>
  <c r="E6" i="8"/>
  <c r="B7" i="8"/>
  <c r="C7" i="8"/>
  <c r="D7" i="8"/>
  <c r="E7" i="8"/>
  <c r="B2" i="7" l="1"/>
  <c r="B3" i="7"/>
</calcChain>
</file>

<file path=xl/sharedStrings.xml><?xml version="1.0" encoding="utf-8"?>
<sst xmlns="http://schemas.openxmlformats.org/spreadsheetml/2006/main" count="32" uniqueCount="27">
  <si>
    <t>1.</t>
  </si>
  <si>
    <t>2.</t>
  </si>
  <si>
    <t>Sind die verwendeten Excel-Techniken interessant?</t>
  </si>
  <si>
    <t>Reporting mit Excel V - Excel Diagramme Basics</t>
  </si>
  <si>
    <t>Was wir ändern würden:</t>
  </si>
  <si>
    <t>Kreis- und Ringdiagramme benötigen mehr Platz zur Darstellung eines Themas, als z.B. Balkendiagramme.</t>
  </si>
  <si>
    <t>Menge</t>
  </si>
  <si>
    <t>Zurückholen</t>
  </si>
  <si>
    <t>Deutsche Bundesbank</t>
  </si>
  <si>
    <t>Anteil</t>
  </si>
  <si>
    <t>aktuelle Lagerung (2015)</t>
  </si>
  <si>
    <t>Beschriftung</t>
  </si>
  <si>
    <t>Beschriftung (x)</t>
  </si>
  <si>
    <t>Beschriftung (y)</t>
  </si>
  <si>
    <t>Anzeige</t>
  </si>
  <si>
    <t>Bank of England</t>
  </si>
  <si>
    <t>Banque de France</t>
  </si>
  <si>
    <t>Federal Reserve Bank (US)</t>
  </si>
  <si>
    <t>Das Gold der Bundesbank</t>
  </si>
  <si>
    <t>Wieviel Tonnen werden kumuliert zurückgeholt?</t>
  </si>
  <si>
    <t>Woher kommt es?</t>
  </si>
  <si>
    <t>Die Informtioan nach der Herkunft kann dem linken Diagramm zugeordnet werden</t>
  </si>
  <si>
    <t>Die Größenunterschiede und die Werte sind kaum erkennbar</t>
  </si>
  <si>
    <t>aus New Yorck</t>
  </si>
  <si>
    <t>aus Paris</t>
  </si>
  <si>
    <t xml:space="preserve">Quelle: </t>
  </si>
  <si>
    <t>Artikel aus dem Handelsbaltt vom 28.1.2016 über die Verlagerung der außerhalb von Deutschland gelagerten Goldreserven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</si>
</sst>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"/>
  </numFmts>
  <fonts count="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6"/>
      <name val="Arial"/>
      <family val="2"/>
    </font>
    <font>
      <sz val="10"/>
      <color rgb="FF4F4F4F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3" fontId="0" fillId="0" borderId="0" xfId="0" applyNumberFormat="1"/>
    <xf numFmtId="0" fontId="1" fillId="0" borderId="0" xfId="3"/>
    <xf numFmtId="0" fontId="2" fillId="0" borderId="0" xfId="1" applyAlignment="1" applyProtection="1"/>
    <xf numFmtId="0" fontId="1" fillId="0" borderId="0" xfId="3" applyAlignment="1">
      <alignment horizontal="left" wrapText="1"/>
    </xf>
    <xf numFmtId="0" fontId="4" fillId="3" borderId="0" xfId="3" applyFont="1" applyFill="1"/>
    <xf numFmtId="0" fontId="0" fillId="0" borderId="0" xfId="0" applyFill="1"/>
    <xf numFmtId="0" fontId="1" fillId="0" borderId="0" xfId="3" applyAlignment="1">
      <alignment wrapText="1"/>
    </xf>
    <xf numFmtId="9" fontId="1" fillId="0" borderId="0" xfId="3" applyNumberFormat="1"/>
    <xf numFmtId="0" fontId="1" fillId="0" borderId="0" xfId="3" applyAlignment="1">
      <alignment horizontal="left" wrapText="1"/>
    </xf>
    <xf numFmtId="3" fontId="5" fillId="0" borderId="0" xfId="0" applyNumberFormat="1" applyFont="1"/>
    <xf numFmtId="164" fontId="0" fillId="0" borderId="0" xfId="0" applyNumberFormat="1"/>
    <xf numFmtId="4" fontId="0" fillId="0" borderId="0" xfId="0" applyNumberFormat="1"/>
    <xf numFmtId="0" fontId="1" fillId="0" borderId="0" xfId="3" applyAlignment="1">
      <alignment horizontal="left" wrapText="1"/>
    </xf>
    <xf numFmtId="165" fontId="0" fillId="0" borderId="0" xfId="2" applyNumberFormat="1" applyFont="1"/>
    <xf numFmtId="165" fontId="0" fillId="0" borderId="0" xfId="2" applyNumberFormat="1" applyFont="1" applyAlignment="1">
      <alignment horizontal="right"/>
    </xf>
    <xf numFmtId="0" fontId="6" fillId="0" borderId="0" xfId="0" applyFont="1"/>
    <xf numFmtId="9" fontId="0" fillId="0" borderId="0" xfId="2" applyFont="1"/>
    <xf numFmtId="0" fontId="1" fillId="0" borderId="0" xfId="3" applyAlignment="1">
      <alignment horizontal="left" vertical="top" wrapText="1"/>
    </xf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0" fillId="0" borderId="2" xfId="0" applyBorder="1"/>
    <xf numFmtId="0" fontId="0" fillId="0" borderId="8" xfId="0" applyBorder="1"/>
    <xf numFmtId="0" fontId="1" fillId="0" borderId="0" xfId="3" applyAlignment="1">
      <alignment horizontal="left" vertical="top" wrapText="1"/>
    </xf>
    <xf numFmtId="0" fontId="2" fillId="0" borderId="0" xfId="1" applyAlignment="1" applyProtection="1">
      <alignment horizontal="left"/>
    </xf>
    <xf numFmtId="0" fontId="0" fillId="0" borderId="0" xfId="0" applyAlignment="1">
      <alignment vertical="top" wrapText="1"/>
    </xf>
    <xf numFmtId="166" fontId="0" fillId="0" borderId="0" xfId="2" applyNumberFormat="1" applyFont="1"/>
    <xf numFmtId="0" fontId="0" fillId="3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2" borderId="0" xfId="0" applyFill="1" applyAlignment="1">
      <alignment horizontal="right"/>
    </xf>
    <xf numFmtId="3" fontId="0" fillId="0" borderId="0" xfId="2" applyNumberFormat="1" applyFont="1"/>
    <xf numFmtId="0" fontId="0" fillId="0" borderId="0" xfId="2" applyNumberFormat="1" applyFont="1"/>
    <xf numFmtId="9" fontId="0" fillId="0" borderId="0" xfId="0" applyNumberFormat="1"/>
    <xf numFmtId="3" fontId="3" fillId="0" borderId="3" xfId="0" applyNumberFormat="1" applyFont="1" applyBorder="1"/>
    <xf numFmtId="1" fontId="7" fillId="0" borderId="5" xfId="0" applyNumberFormat="1" applyFont="1" applyBorder="1" applyAlignment="1">
      <alignment horizontal="left"/>
    </xf>
    <xf numFmtId="0" fontId="7" fillId="0" borderId="0" xfId="0" applyFont="1" applyBorder="1"/>
    <xf numFmtId="3" fontId="7" fillId="0" borderId="5" xfId="0" applyNumberFormat="1" applyFont="1" applyBorder="1"/>
    <xf numFmtId="0" fontId="0" fillId="0" borderId="7" xfId="0" applyBorder="1"/>
    <xf numFmtId="0" fontId="4" fillId="0" borderId="0" xfId="3" applyFont="1" applyFill="1"/>
    <xf numFmtId="0" fontId="1" fillId="0" borderId="0" xfId="3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4" borderId="0" xfId="0" applyFill="1" applyAlignment="1">
      <alignment horizontal="right"/>
    </xf>
    <xf numFmtId="0" fontId="0" fillId="0" borderId="3" xfId="0" applyBorder="1"/>
    <xf numFmtId="0" fontId="7" fillId="0" borderId="5" xfId="0" applyFont="1" applyBorder="1"/>
  </cellXfs>
  <cellStyles count="4">
    <cellStyle name="Link" xfId="1" builtinId="8"/>
    <cellStyle name="Prozent" xfId="2" builtinId="5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FF33CC"/>
      <rgbColor rgb="00FFFFC0"/>
      <rgbColor rgb="00A0E0E0"/>
      <rgbColor rgb="00600080"/>
      <rgbColor rgb="00FF8080"/>
      <rgbColor rgb="000080C0"/>
      <rgbColor rgb="00C0C0FF"/>
      <rgbColor rgb="000000FF"/>
      <rgbColor rgb="00FF33CC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77777777777779E-3"/>
          <c:y val="7.8703703703703706E-2"/>
          <c:w val="0.94444444444444442"/>
          <c:h val="0.813896908719743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Eingabe!$C$2</c:f>
              <c:strCache>
                <c:ptCount val="1"/>
                <c:pt idx="0">
                  <c:v>Menge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Eingabe!$B$3:$B$7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2020</c:v>
                </c:pt>
                <c:pt idx="4">
                  <c:v>2020</c:v>
                </c:pt>
              </c:numCache>
            </c:numRef>
          </c:cat>
          <c:val>
            <c:numRef>
              <c:f>Eingabe!$C$3:$C$7</c:f>
              <c:numCache>
                <c:formatCode>0.0</c:formatCode>
                <c:ptCount val="5"/>
                <c:pt idx="0">
                  <c:v>36.6</c:v>
                </c:pt>
                <c:pt idx="1">
                  <c:v>156.30000000000001</c:v>
                </c:pt>
                <c:pt idx="2">
                  <c:v>366.3</c:v>
                </c:pt>
                <c:pt idx="3">
                  <c:v>673.7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Eingabe!$D$2</c:f>
              <c:strCache>
                <c:ptCount val="1"/>
                <c:pt idx="0">
                  <c:v>aus New Yorck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Eingabe!$B$3:$B$7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2020</c:v>
                </c:pt>
                <c:pt idx="4">
                  <c:v>2020</c:v>
                </c:pt>
              </c:numCache>
            </c:numRef>
          </c:cat>
          <c:val>
            <c:numRef>
              <c:f>Eingabe!$E$3:$E$7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373.7</c:v>
                </c:pt>
              </c:numCache>
            </c:numRef>
          </c:val>
        </c:ser>
        <c:ser>
          <c:idx val="2"/>
          <c:order val="2"/>
          <c:tx>
            <c:strRef>
              <c:f>Verarbeitung!$E$2</c:f>
              <c:strCache>
                <c:ptCount val="1"/>
                <c:pt idx="0">
                  <c:v>aus Paris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Eingabe!$B$3:$B$7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2020</c:v>
                </c:pt>
                <c:pt idx="4">
                  <c:v>2020</c:v>
                </c:pt>
              </c:numCache>
            </c:numRef>
          </c:cat>
          <c:val>
            <c:numRef>
              <c:f>Eingabe!$D$3:$D$7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056784"/>
        <c:axId val="226057176"/>
      </c:barChart>
      <c:scatterChart>
        <c:scatterStyle val="lineMarker"/>
        <c:varyColors val="0"/>
        <c:ser>
          <c:idx val="0"/>
          <c:order val="3"/>
          <c:tx>
            <c:v>PositionBeschriftungen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4"/>
              <c:layout/>
              <c:tx>
                <c:strRef>
                  <c:f>Verarbeitung!$D$2</c:f>
                  <c:strCache>
                    <c:ptCount val="1"/>
                    <c:pt idx="0">
                      <c:v>aus New Yorck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{505D8A96-5992-4A3D-B03E-66EFB6CFEFA1}</c15:txfldGUID>
                      <c15:f>Verarbeitung!$D$2</c15:f>
                      <c15:dlblFieldTableCache>
                        <c:ptCount val="1"/>
                        <c:pt idx="0">
                          <c:v>aus New Yorck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Verarbeitung!$E$2</c:f>
                  <c:strCache>
                    <c:ptCount val="1"/>
                    <c:pt idx="0">
                      <c:v>aus Paris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{CE76BAF3-AAFE-45BA-9630-7A52850F3402}</c15:txfldGUID>
                      <c15:f>Verarbeitung!$E$2</c15:f>
                      <c15:dlblFieldTableCache>
                        <c:ptCount val="1"/>
                        <c:pt idx="0">
                          <c:v>aus Paris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Verarbeitung!$F$3:$F$8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5.7</c:v>
                </c:pt>
                <c:pt idx="5">
                  <c:v>5.7</c:v>
                </c:pt>
              </c:numCache>
            </c:numRef>
          </c:xVal>
          <c:yVal>
            <c:numRef>
              <c:f>Verarbeitung!$G$3:$G$8</c:f>
              <c:numCache>
                <c:formatCode>General</c:formatCode>
                <c:ptCount val="6"/>
                <c:pt idx="0">
                  <c:v>36.6</c:v>
                </c:pt>
                <c:pt idx="1">
                  <c:v>156.30000000000001</c:v>
                </c:pt>
                <c:pt idx="2">
                  <c:v>366.3</c:v>
                </c:pt>
                <c:pt idx="3">
                  <c:v>673.7</c:v>
                </c:pt>
                <c:pt idx="4">
                  <c:v>135</c:v>
                </c:pt>
                <c:pt idx="5">
                  <c:v>473.7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056784"/>
        <c:axId val="226057176"/>
      </c:scatterChart>
      <c:catAx>
        <c:axId val="22605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6057176"/>
        <c:crosses val="autoZero"/>
        <c:auto val="1"/>
        <c:lblAlgn val="ctr"/>
        <c:lblOffset val="100"/>
        <c:noMultiLvlLbl val="0"/>
      </c:catAx>
      <c:valAx>
        <c:axId val="22605717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22605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111111111111108E-2"/>
          <c:y val="0.17592592592592593"/>
          <c:w val="0.93888888888888888"/>
          <c:h val="0.7213043161271507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Eingabe!$B$10</c:f>
              <c:strCache>
                <c:ptCount val="1"/>
                <c:pt idx="0">
                  <c:v>Deutsche Bundesbank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810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Eingabe!$D$9</c:f>
              <c:strCache>
                <c:ptCount val="1"/>
                <c:pt idx="0">
                  <c:v>Anteil</c:v>
                </c:pt>
              </c:strCache>
            </c:strRef>
          </c:cat>
          <c:val>
            <c:numRef>
              <c:f>Eingabe!$C$10</c:f>
              <c:numCache>
                <c:formatCode>#,##0</c:formatCode>
                <c:ptCount val="1"/>
                <c:pt idx="0">
                  <c:v>1402.5</c:v>
                </c:pt>
              </c:numCache>
            </c:numRef>
          </c:val>
        </c:ser>
        <c:ser>
          <c:idx val="1"/>
          <c:order val="1"/>
          <c:tx>
            <c:strRef>
              <c:f>Eingabe!$B$11</c:f>
              <c:strCache>
                <c:ptCount val="1"/>
                <c:pt idx="0">
                  <c:v>Federal Reserve Bank (US)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810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Eingabe!$D$9</c:f>
              <c:strCache>
                <c:ptCount val="1"/>
                <c:pt idx="0">
                  <c:v>Anteil</c:v>
                </c:pt>
              </c:strCache>
            </c:strRef>
          </c:cat>
          <c:val>
            <c:numRef>
              <c:f>Eingabe!$C$11</c:f>
              <c:numCache>
                <c:formatCode>#,##0</c:formatCode>
                <c:ptCount val="1"/>
                <c:pt idx="0">
                  <c:v>1347.4</c:v>
                </c:pt>
              </c:numCache>
            </c:numRef>
          </c:val>
        </c:ser>
        <c:ser>
          <c:idx val="2"/>
          <c:order val="2"/>
          <c:tx>
            <c:strRef>
              <c:f>Eingabe!$B$12</c:f>
              <c:strCache>
                <c:ptCount val="1"/>
                <c:pt idx="0">
                  <c:v>Bank of England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810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Eingabe!$D$9</c:f>
              <c:strCache>
                <c:ptCount val="1"/>
                <c:pt idx="0">
                  <c:v>Anteil</c:v>
                </c:pt>
              </c:strCache>
            </c:strRef>
          </c:cat>
          <c:val>
            <c:numRef>
              <c:f>Eingabe!$C$12</c:f>
              <c:numCache>
                <c:formatCode>#,##0</c:formatCode>
                <c:ptCount val="1"/>
                <c:pt idx="0">
                  <c:v>434.7</c:v>
                </c:pt>
              </c:numCache>
            </c:numRef>
          </c:val>
        </c:ser>
        <c:ser>
          <c:idx val="3"/>
          <c:order val="3"/>
          <c:tx>
            <c:strRef>
              <c:f>Eingabe!$B$13</c:f>
              <c:strCache>
                <c:ptCount val="1"/>
                <c:pt idx="0">
                  <c:v>Banque de France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810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Eingabe!$D$9</c:f>
              <c:strCache>
                <c:ptCount val="1"/>
                <c:pt idx="0">
                  <c:v>Anteil</c:v>
                </c:pt>
              </c:strCache>
            </c:strRef>
          </c:cat>
          <c:val>
            <c:numRef>
              <c:f>Eingabe!$C$13</c:f>
              <c:numCache>
                <c:formatCode>#,##0</c:formatCode>
                <c:ptCount val="1"/>
                <c:pt idx="0">
                  <c:v>196.1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0"/>
        <c:overlap val="100"/>
        <c:axId val="757594840"/>
        <c:axId val="757597976"/>
      </c:barChart>
      <c:scatterChart>
        <c:scatterStyle val="lineMarker"/>
        <c:varyColors val="0"/>
        <c:ser>
          <c:idx val="4"/>
          <c:order val="4"/>
          <c:tx>
            <c:v>PositionBeschriftung2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strRef>
                  <c:f>Verarbeitung!$H$10</c:f>
                  <c:strCache>
                    <c:ptCount val="1"/>
                    <c:pt idx="0">
                      <c:v>41%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{6ED64FFA-7D9A-4584-98A6-5EADDE798DFD}</c15:txfldGUID>
                      <c15:f>Verarbeitung!$H$10</c15:f>
                      <c15:dlblFieldTableCache>
                        <c:ptCount val="1"/>
                        <c:pt idx="0">
                          <c:v>41%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Verarbeitung!$H$11</c:f>
                  <c:strCache>
                    <c:ptCount val="1"/>
                    <c:pt idx="0">
                      <c:v>40%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{3852CABD-7C72-46C7-A2A4-88120B170C0D}</c15:txfldGUID>
                      <c15:f>Verarbeitung!$H$11</c15:f>
                      <c15:dlblFieldTableCache>
                        <c:ptCount val="1"/>
                        <c:pt idx="0">
                          <c:v>40%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Verarbeitung!$H$12</c:f>
                  <c:strCache>
                    <c:ptCount val="1"/>
                    <c:pt idx="0">
                      <c:v>13%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{D7609EBC-DAF7-4CAC-BFE9-A26DA343C2E3}</c15:txfldGUID>
                      <c15:f>Verarbeitung!$H$12</c15:f>
                      <c15:dlblFieldTableCache>
                        <c:ptCount val="1"/>
                        <c:pt idx="0">
                          <c:v>13%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Verarbeitung!$H$13</c:f>
                  <c:strCache>
                    <c:ptCount val="1"/>
                    <c:pt idx="0">
                      <c:v>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{746CAF36-D49B-4953-B917-33BF045E6B92}</c15:txfldGUID>
                      <c15:f>Verarbeitung!$H$13</c15:f>
                      <c15:dlblFieldTableCache>
                        <c:ptCount val="1"/>
                        <c:pt idx="0">
                          <c:v>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Verarbeitung!$D$10:$D$13</c:f>
              <c:numCache>
                <c:formatCode>General</c:formatCode>
                <c:ptCount val="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</c:numCache>
            </c:numRef>
          </c:xVal>
          <c:yVal>
            <c:numRef>
              <c:f>Verarbeitung!$F$10:$F$13</c:f>
              <c:numCache>
                <c:formatCode>0%</c:formatCode>
                <c:ptCount val="4"/>
                <c:pt idx="0">
                  <c:v>0.20742745585233829</c:v>
                </c:pt>
                <c:pt idx="1">
                  <c:v>0.61413316768716542</c:v>
                </c:pt>
                <c:pt idx="2">
                  <c:v>0.87770284260656073</c:v>
                </c:pt>
                <c:pt idx="3">
                  <c:v>0.97099713077173366</c:v>
                </c:pt>
              </c:numCache>
            </c:numRef>
          </c:yVal>
          <c:smooth val="0"/>
        </c:ser>
        <c:ser>
          <c:idx val="5"/>
          <c:order val="5"/>
          <c:tx>
            <c:v>PositonBeschrfitung1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strRef>
                  <c:f>Verarbeitung!$B$10</c:f>
                  <c:strCache>
                    <c:ptCount val="1"/>
                    <c:pt idx="0">
                      <c:v>Deutsche Bundesbank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{8141DFA5-EAEB-47E6-907E-163BF12A65FC}</c15:txfldGUID>
                      <c15:f>Verarbeitung!$B$10</c15:f>
                      <c15:dlblFieldTableCache>
                        <c:ptCount val="1"/>
                        <c:pt idx="0">
                          <c:v>Deutsche Bundesbank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Verarbeitung!$B$11</c:f>
                  <c:strCache>
                    <c:ptCount val="1"/>
                    <c:pt idx="0">
                      <c:v>Federal Reserve Bank (US)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{14AFFA9B-038B-4A03-B0DA-4BA817912398}</c15:txfldGUID>
                      <c15:f>Verarbeitung!$B$11</c15:f>
                      <c15:dlblFieldTableCache>
                        <c:ptCount val="1"/>
                        <c:pt idx="0">
                          <c:v>Federal Reserve Bank (US)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0.10525"/>
                  <c:y val="0"/>
                </c:manualLayout>
              </c:layout>
              <c:tx>
                <c:strRef>
                  <c:f>Verarbeitung!$B$12</c:f>
                  <c:strCache>
                    <c:ptCount val="1"/>
                    <c:pt idx="0">
                      <c:v>Bank of England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{016640EB-5CA4-449B-BD97-5038B640DE96}</c15:txfldGUID>
                      <c15:f>Verarbeitung!$B$12</c15:f>
                      <c15:dlblFieldTableCache>
                        <c:ptCount val="1"/>
                        <c:pt idx="0">
                          <c:v>Bank of England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Verarbeitung!$B$13</c:f>
                  <c:strCache>
                    <c:ptCount val="1"/>
                    <c:pt idx="0">
                      <c:v>Banque de France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{668E89C9-D6C3-4C82-A78F-C38EA1186FA1}</c15:txfldGUID>
                      <c15:f>Verarbeitung!$B$13</c15:f>
                      <c15:dlblFieldTableCache>
                        <c:ptCount val="1"/>
                        <c:pt idx="0">
                          <c:v>Banque de France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Verarbeitung!$G$10:$G$13</c:f>
              <c:numCache>
                <c:formatCode>General</c:formatCode>
                <c:ptCount val="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</c:numCache>
            </c:numRef>
          </c:xVal>
          <c:yVal>
            <c:numRef>
              <c:f>Verarbeitung!$F$10:$F$13</c:f>
              <c:numCache>
                <c:formatCode>0%</c:formatCode>
                <c:ptCount val="4"/>
                <c:pt idx="0">
                  <c:v>0.20742745585233829</c:v>
                </c:pt>
                <c:pt idx="1">
                  <c:v>0.61413316768716542</c:v>
                </c:pt>
                <c:pt idx="2">
                  <c:v>0.87770284260656073</c:v>
                </c:pt>
                <c:pt idx="3">
                  <c:v>0.97099713077173366</c:v>
                </c:pt>
              </c:numCache>
            </c:numRef>
          </c:y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757594840"/>
        <c:axId val="757597976"/>
      </c:scatterChart>
      <c:catAx>
        <c:axId val="75759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7597976"/>
        <c:crosses val="autoZero"/>
        <c:auto val="1"/>
        <c:lblAlgn val="ctr"/>
        <c:lblOffset val="100"/>
        <c:noMultiLvlLbl val="0"/>
      </c:catAx>
      <c:valAx>
        <c:axId val="7575979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757594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prt.de/" TargetMode="External"/><Relationship Id="rId1" Type="http://schemas.openxmlformats.org/officeDocument/2006/relationships/hyperlink" Target="#Vorschlag!A1"/><Relationship Id="rId4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Vorher!A1"/><Relationship Id="rId1" Type="http://schemas.openxmlformats.org/officeDocument/2006/relationships/hyperlink" Target="#Verarbeitung!A1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Eingab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Servic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prt.de/" TargetMode="External"/><Relationship Id="rId1" Type="http://schemas.openxmlformats.org/officeDocument/2006/relationships/hyperlink" Target="mailto:info@prt.de?subject=Projektmanagemen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107949</xdr:colOff>
      <xdr:row>16</xdr:row>
      <xdr:rowOff>8466</xdr:rowOff>
    </xdr:from>
    <xdr:to>
      <xdr:col>10</xdr:col>
      <xdr:colOff>47624</xdr:colOff>
      <xdr:row>19</xdr:row>
      <xdr:rowOff>8466</xdr:rowOff>
    </xdr:to>
    <xdr:sp macro="" textlink="">
      <xdr:nvSpPr>
        <xdr:cNvPr id="2" name="AutoShape 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4889499" y="2599266"/>
          <a:ext cx="1673225" cy="48577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Vorschlag </a:t>
          </a:r>
        </a:p>
      </xdr:txBody>
    </xdr:sp>
    <xdr:clientData/>
  </xdr:twoCellAnchor>
  <xdr:twoCellAnchor editAs="oneCell">
    <xdr:from>
      <xdr:col>8</xdr:col>
      <xdr:colOff>15240</xdr:colOff>
      <xdr:row>9</xdr:row>
      <xdr:rowOff>160020</xdr:rowOff>
    </xdr:from>
    <xdr:to>
      <xdr:col>10</xdr:col>
      <xdr:colOff>758190</xdr:colOff>
      <xdr:row>15</xdr:row>
      <xdr:rowOff>160020</xdr:rowOff>
    </xdr:to>
    <xdr:pic>
      <xdr:nvPicPr>
        <xdr:cNvPr id="6" name="Grafik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840" y="1661160"/>
          <a:ext cx="2337435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1226820</xdr:colOff>
      <xdr:row>20</xdr:row>
      <xdr:rowOff>45720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73" r="13927"/>
        <a:stretch/>
      </xdr:blipFill>
      <xdr:spPr>
        <a:xfrm rot="5400000">
          <a:off x="1295400" y="-1295400"/>
          <a:ext cx="3390900" cy="5981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224790</xdr:colOff>
      <xdr:row>23</xdr:row>
      <xdr:rowOff>24765</xdr:rowOff>
    </xdr:from>
    <xdr:to>
      <xdr:col>4</xdr:col>
      <xdr:colOff>293190</xdr:colOff>
      <xdr:row>26</xdr:row>
      <xdr:rowOff>24765</xdr:rowOff>
    </xdr:to>
    <xdr:sp macro="" textlink="">
      <xdr:nvSpPr>
        <xdr:cNvPr id="2" name="AutoShape 4">
          <a:hlinkClick xmlns:r="http://schemas.openxmlformats.org/officeDocument/2006/relationships" r:id="rId1" tooltip="Zum Vorschlag"/>
        </xdr:cNvPr>
        <xdr:cNvSpPr>
          <a:spLocks noChangeArrowheads="1"/>
        </xdr:cNvSpPr>
      </xdr:nvSpPr>
      <xdr:spPr bwMode="auto">
        <a:xfrm>
          <a:off x="438150" y="3880485"/>
          <a:ext cx="1440000" cy="50292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Die Zahlen dazu</a:t>
          </a:r>
        </a:p>
      </xdr:txBody>
    </xdr:sp>
    <xdr:clientData/>
  </xdr:twoCellAnchor>
  <xdr:twoCellAnchor>
    <xdr:from>
      <xdr:col>5</xdr:col>
      <xdr:colOff>95250</xdr:colOff>
      <xdr:row>23</xdr:row>
      <xdr:rowOff>28575</xdr:rowOff>
    </xdr:from>
    <xdr:to>
      <xdr:col>8</xdr:col>
      <xdr:colOff>163650</xdr:colOff>
      <xdr:row>26</xdr:row>
      <xdr:rowOff>28575</xdr:rowOff>
    </xdr:to>
    <xdr:sp macro="" textlink="">
      <xdr:nvSpPr>
        <xdr:cNvPr id="3" name="AutoShape 4">
          <a:hlinkClick xmlns:r="http://schemas.openxmlformats.org/officeDocument/2006/relationships" r:id="rId2" tooltip="Zum Vorschlag"/>
        </xdr:cNvPr>
        <xdr:cNvSpPr>
          <a:spLocks noChangeArrowheads="1"/>
        </xdr:cNvSpPr>
      </xdr:nvSpPr>
      <xdr:spPr bwMode="auto">
        <a:xfrm flipH="1">
          <a:off x="2137410" y="3884295"/>
          <a:ext cx="1440000" cy="50292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Zurück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17</xdr:row>
      <xdr:rowOff>60960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304800</xdr:colOff>
      <xdr:row>1</xdr:row>
      <xdr:rowOff>15240</xdr:rowOff>
    </xdr:from>
    <xdr:to>
      <xdr:col>16</xdr:col>
      <xdr:colOff>548640</xdr:colOff>
      <xdr:row>17</xdr:row>
      <xdr:rowOff>22860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</xdr:col>
      <xdr:colOff>1440000</xdr:colOff>
      <xdr:row>20</xdr:row>
      <xdr:rowOff>0</xdr:rowOff>
    </xdr:to>
    <xdr:sp macro="" textlink="">
      <xdr:nvSpPr>
        <xdr:cNvPr id="4" name="AutoShape 4">
          <a:hlinkClick xmlns:r="http://schemas.openxmlformats.org/officeDocument/2006/relationships" r:id="rId1" tooltip="Zum Vorschlag"/>
        </xdr:cNvPr>
        <xdr:cNvSpPr>
          <a:spLocks noChangeArrowheads="1"/>
        </xdr:cNvSpPr>
      </xdr:nvSpPr>
      <xdr:spPr bwMode="auto">
        <a:xfrm>
          <a:off x="152400" y="2849880"/>
          <a:ext cx="1440000" cy="50292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Die Zahlen dazu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84666</xdr:colOff>
      <xdr:row>13</xdr:row>
      <xdr:rowOff>95249</xdr:rowOff>
    </xdr:from>
    <xdr:to>
      <xdr:col>5</xdr:col>
      <xdr:colOff>382059</xdr:colOff>
      <xdr:row>16</xdr:row>
      <xdr:rowOff>83607</xdr:rowOff>
    </xdr:to>
    <xdr:sp macro="" textlink="">
      <xdr:nvSpPr>
        <xdr:cNvPr id="3" name="AutoShape 4">
          <a:hlinkClick xmlns:r="http://schemas.openxmlformats.org/officeDocument/2006/relationships" r:id="rId1" tooltip="Zum Vorschlag"/>
        </xdr:cNvPr>
        <xdr:cNvSpPr>
          <a:spLocks noChangeArrowheads="1"/>
        </xdr:cNvSpPr>
      </xdr:nvSpPr>
      <xdr:spPr bwMode="auto">
        <a:xfrm>
          <a:off x="203199" y="2846916"/>
          <a:ext cx="3252260" cy="496358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Unser Service dazu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4457699" cy="2125980"/>
    <xdr:sp macro="" textlink="">
      <xdr:nvSpPr>
        <xdr:cNvPr id="2" name="Textfeld 1"/>
        <xdr:cNvSpPr txBox="1"/>
      </xdr:nvSpPr>
      <xdr:spPr>
        <a:xfrm>
          <a:off x="312420" y="167640"/>
          <a:ext cx="4457699" cy="2125980"/>
        </a:xfrm>
        <a:prstGeom prst="rect">
          <a:avLst/>
        </a:prstGeom>
        <a:noFill/>
        <a:ln w="3175">
          <a:solidFill>
            <a:schemeClr val="bg1">
              <a:lumMod val="6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r>
            <a:rPr lang="de-DE" sz="1100">
              <a:solidFill>
                <a:schemeClr val="tx1"/>
              </a:solidFill>
              <a:latin typeface="+mn-lt"/>
              <a:ea typeface="+mn-ea"/>
              <a:cs typeface="+mn-cs"/>
            </a:rPr>
            <a:t>Hat Ihnen unser Optimierungsvorschlag gefallen?</a:t>
          </a:r>
        </a:p>
        <a:p>
          <a:pPr marL="0" indent="0"/>
          <a:r>
            <a:rPr lang="de-DE" sz="1100">
              <a:solidFill>
                <a:schemeClr val="tx1"/>
              </a:solidFill>
              <a:latin typeface="+mn-lt"/>
              <a:ea typeface="+mn-ea"/>
              <a:cs typeface="+mn-cs"/>
            </a:rPr>
            <a:t>Senden Sie uns Ihr Diagramm,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wir optimieren es !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Bedingung ist :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Wir dürfen es als Chart des Monats veröffentlichen.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Natürlich anonym, wenn Sie es wünschen.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Dazu benötigen wir die Eingabewerte als Tabelle.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Und das Ziel des Diagramms: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Welche Aussage soll damit vermittelt werden? - oder -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Welche Informationen soll damit vermittelt werden? - oder-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Welche Handlungsempfehlung soll damit ausgesprochen werden? - oder - ........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/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3</xdr:col>
      <xdr:colOff>0</xdr:colOff>
      <xdr:row>14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" name="AutoShape 4">
          <a:hlinkClick xmlns:r="http://schemas.openxmlformats.org/officeDocument/2006/relationships" r:id="rId1" tooltip="Senden Sie uns ein Email"/>
        </xdr:cNvPr>
        <xdr:cNvSpPr>
          <a:spLocks noChangeArrowheads="1"/>
        </xdr:cNvSpPr>
      </xdr:nvSpPr>
      <xdr:spPr bwMode="auto">
        <a:xfrm>
          <a:off x="2286000" y="2266950"/>
          <a:ext cx="1524000" cy="48577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Mail an uns</a:t>
          </a:r>
        </a:p>
      </xdr:txBody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5</xdr:col>
      <xdr:colOff>752475</xdr:colOff>
      <xdr:row>23</xdr:row>
      <xdr:rowOff>0</xdr:rowOff>
    </xdr:to>
    <xdr:pic>
      <xdr:nvPicPr>
        <xdr:cNvPr id="4" name="Grafik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752725"/>
          <a:ext cx="22764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prt.de/seminare/index.php?ak=inhalt&amp;id=239" TargetMode="External"/><Relationship Id="rId1" Type="http://schemas.openxmlformats.org/officeDocument/2006/relationships/hyperlink" Target="http://www.prt.de/seminare/index.php?ak=inhalt&amp;id=3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workbookViewId="0">
      <selection activeCell="I29" sqref="I29"/>
    </sheetView>
  </sheetViews>
  <sheetFormatPr baseColWidth="10" defaultRowHeight="13.2" x14ac:dyDescent="0.25"/>
  <cols>
    <col min="7" max="7" width="18.21875" customWidth="1"/>
    <col min="8" max="8" width="2.77734375" customWidth="1"/>
    <col min="18" max="18" width="17.44140625" customWidth="1"/>
  </cols>
  <sheetData>
    <row r="1" spans="1:18" x14ac:dyDescent="0.25">
      <c r="A1" s="16"/>
    </row>
    <row r="2" spans="1:18" x14ac:dyDescent="0.25">
      <c r="H2" s="5" t="s">
        <v>4</v>
      </c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 x14ac:dyDescent="0.25">
      <c r="H3" s="4" t="s">
        <v>0</v>
      </c>
      <c r="I3" s="26" t="s">
        <v>5</v>
      </c>
      <c r="J3" s="26"/>
      <c r="K3" s="26"/>
      <c r="L3" s="26"/>
      <c r="M3" s="26"/>
      <c r="N3" s="26"/>
      <c r="O3" s="26"/>
      <c r="P3" s="26"/>
      <c r="Q3" s="26"/>
      <c r="R3" s="26"/>
    </row>
    <row r="4" spans="1:18" x14ac:dyDescent="0.25">
      <c r="H4" s="4" t="s">
        <v>1</v>
      </c>
      <c r="I4" t="s">
        <v>22</v>
      </c>
      <c r="J4" s="18"/>
      <c r="K4" s="18"/>
      <c r="L4" s="18"/>
      <c r="M4" s="18"/>
      <c r="N4" s="18"/>
      <c r="O4" s="18"/>
      <c r="P4" s="18"/>
      <c r="Q4" s="18"/>
      <c r="R4" s="18"/>
    </row>
    <row r="5" spans="1:18" x14ac:dyDescent="0.25">
      <c r="H5" s="13" t="s">
        <v>1</v>
      </c>
      <c r="I5" t="s">
        <v>21</v>
      </c>
      <c r="J5" s="2"/>
      <c r="K5" s="7"/>
      <c r="L5" s="7"/>
      <c r="M5" s="7"/>
      <c r="N5" s="7"/>
      <c r="O5" s="7"/>
      <c r="P5" s="7"/>
      <c r="Q5" s="7"/>
      <c r="R5" s="2"/>
    </row>
    <row r="6" spans="1:18" x14ac:dyDescent="0.25">
      <c r="J6" s="7"/>
      <c r="K6" s="7"/>
      <c r="L6" s="7"/>
      <c r="M6" s="7"/>
      <c r="N6" s="7"/>
      <c r="O6" s="7"/>
      <c r="P6" s="7"/>
      <c r="Q6" s="7"/>
      <c r="R6" s="2"/>
    </row>
    <row r="7" spans="1:18" x14ac:dyDescent="0.25">
      <c r="H7" s="4"/>
      <c r="J7" s="7"/>
      <c r="K7" s="2"/>
      <c r="L7" s="2"/>
      <c r="M7" s="2"/>
      <c r="N7" s="2"/>
      <c r="O7" s="2"/>
      <c r="P7" s="2"/>
      <c r="Q7" s="2"/>
      <c r="R7" s="2"/>
    </row>
    <row r="8" spans="1:18" x14ac:dyDescent="0.25">
      <c r="H8" s="13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H9" s="9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H11" s="2"/>
      <c r="I11" s="2"/>
      <c r="J11" s="2"/>
      <c r="K11" s="2"/>
      <c r="M11" s="8"/>
      <c r="N11" s="2"/>
      <c r="O11" s="2"/>
      <c r="P11" s="2"/>
      <c r="Q11" s="2"/>
      <c r="R11" s="2"/>
    </row>
    <row r="12" spans="1:18" x14ac:dyDescent="0.25">
      <c r="H12" s="2"/>
      <c r="I12" s="2"/>
      <c r="J12" s="2"/>
      <c r="K12" s="2"/>
      <c r="M12" s="8"/>
      <c r="N12" s="2"/>
      <c r="P12" s="2"/>
      <c r="Q12" s="2"/>
      <c r="R12" s="2"/>
    </row>
    <row r="13" spans="1:18" x14ac:dyDescent="0.25">
      <c r="H13" s="2"/>
      <c r="I13" s="2"/>
      <c r="J13" s="2"/>
      <c r="K13" s="2"/>
      <c r="M13" s="8"/>
      <c r="N13" s="2"/>
      <c r="O13" s="2"/>
      <c r="P13" s="2"/>
      <c r="Q13" s="2"/>
      <c r="R13" s="2"/>
    </row>
    <row r="14" spans="1:18" x14ac:dyDescent="0.25">
      <c r="H14" s="2"/>
      <c r="I14" s="2"/>
      <c r="J14" s="2"/>
      <c r="K14" s="2"/>
      <c r="M14" s="8"/>
      <c r="N14" s="2"/>
      <c r="O14" s="2"/>
      <c r="P14" s="2"/>
      <c r="Q14" s="2"/>
      <c r="R14" s="2"/>
    </row>
    <row r="15" spans="1:18" x14ac:dyDescent="0.25">
      <c r="H15" s="2"/>
      <c r="I15" s="2"/>
      <c r="J15" s="2"/>
      <c r="K15" s="2"/>
      <c r="M15" s="8"/>
      <c r="N15" s="2"/>
      <c r="O15" s="2"/>
      <c r="P15" s="2"/>
      <c r="Q15" s="2"/>
      <c r="R15" s="2"/>
    </row>
    <row r="16" spans="1:18" x14ac:dyDescent="0.25">
      <c r="H16" s="2"/>
      <c r="I16" s="2"/>
      <c r="J16" s="2"/>
      <c r="K16" s="2"/>
      <c r="M16" s="8"/>
      <c r="N16" s="2"/>
      <c r="O16" s="2"/>
      <c r="P16" s="2"/>
      <c r="Q16" s="2"/>
      <c r="R16" s="2"/>
    </row>
    <row r="17" spans="1:18" x14ac:dyDescent="0.25">
      <c r="H17" s="2"/>
      <c r="I17" s="2"/>
      <c r="J17" s="2"/>
      <c r="K17" s="2"/>
      <c r="M17" s="8"/>
      <c r="N17" s="2"/>
      <c r="O17" s="2"/>
      <c r="P17" s="2"/>
      <c r="Q17" s="2"/>
      <c r="R17" s="2"/>
    </row>
    <row r="18" spans="1:18" x14ac:dyDescent="0.25">
      <c r="H18" s="2"/>
      <c r="I18" s="2"/>
      <c r="J18" s="2"/>
      <c r="K18" s="2"/>
      <c r="M18" s="8"/>
      <c r="N18" s="2"/>
      <c r="O18" s="2"/>
      <c r="P18" s="2"/>
      <c r="Q18" s="2"/>
      <c r="R18" s="2"/>
    </row>
    <row r="19" spans="1:18" x14ac:dyDescent="0.25">
      <c r="H19" s="2"/>
      <c r="I19" s="2"/>
      <c r="J19" s="2"/>
      <c r="K19" s="2"/>
      <c r="M19" s="8"/>
      <c r="N19" s="2"/>
      <c r="O19" s="2"/>
      <c r="P19" s="2"/>
      <c r="Q19" s="2"/>
      <c r="R19" s="2"/>
    </row>
    <row r="20" spans="1:18" x14ac:dyDescent="0.25">
      <c r="H20" s="2"/>
      <c r="I20" s="2"/>
      <c r="J20" s="2"/>
      <c r="K20" s="2"/>
      <c r="M20" s="8"/>
      <c r="N20" s="2"/>
      <c r="O20" s="2"/>
      <c r="P20" s="2"/>
      <c r="Q20" s="2"/>
      <c r="R20" s="2"/>
    </row>
    <row r="21" spans="1:18" x14ac:dyDescent="0.25"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43" t="s">
        <v>25</v>
      </c>
      <c r="B22" s="43"/>
      <c r="C22" s="43"/>
      <c r="D22" s="43"/>
      <c r="E22" s="43"/>
      <c r="F22" s="43"/>
      <c r="G22" s="43"/>
      <c r="H22" s="2"/>
      <c r="I22" s="2"/>
      <c r="J22" s="2"/>
      <c r="K22" s="2"/>
      <c r="M22" s="2"/>
      <c r="N22" s="2"/>
      <c r="O22" s="2"/>
      <c r="P22" s="2"/>
      <c r="Q22" s="2"/>
      <c r="R22" s="2"/>
    </row>
    <row r="23" spans="1:18" x14ac:dyDescent="0.25">
      <c r="A23" s="28" t="s">
        <v>26</v>
      </c>
      <c r="B23" s="28"/>
      <c r="C23" s="28"/>
      <c r="D23" s="28"/>
      <c r="E23" s="28"/>
      <c r="F23" s="28"/>
      <c r="G23" s="2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28"/>
      <c r="B24" s="28"/>
      <c r="C24" s="28"/>
      <c r="D24" s="28"/>
      <c r="E24" s="28"/>
      <c r="F24" s="28"/>
      <c r="G24" s="28"/>
      <c r="H24" s="2"/>
      <c r="I24" s="3"/>
      <c r="J24" s="2"/>
      <c r="K24" s="2"/>
      <c r="L24" s="2"/>
      <c r="M24" s="2"/>
      <c r="N24" s="2"/>
      <c r="O24" s="2"/>
      <c r="P24" s="2"/>
      <c r="Q24" s="2"/>
      <c r="R24" s="2"/>
    </row>
  </sheetData>
  <mergeCells count="2">
    <mergeCell ref="I3:R3"/>
    <mergeCell ref="A23:G24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B1:S25"/>
  <sheetViews>
    <sheetView showGridLines="0" tabSelected="1" workbookViewId="0">
      <selection activeCell="R28" sqref="R28"/>
    </sheetView>
  </sheetViews>
  <sheetFormatPr baseColWidth="10" defaultRowHeight="13.2" x14ac:dyDescent="0.25"/>
  <cols>
    <col min="1" max="1" width="3.109375" customWidth="1"/>
    <col min="2" max="14" width="6.6640625" customWidth="1"/>
  </cols>
  <sheetData>
    <row r="1" spans="2:16" s="6" customFormat="1" x14ac:dyDescent="0.25"/>
    <row r="2" spans="2:16" x14ac:dyDescent="0.25">
      <c r="B2" s="36" t="str">
        <f>Eingabe!G2</f>
        <v>Das Gold der Bundesbank</v>
      </c>
      <c r="C2" s="19"/>
      <c r="D2" s="19"/>
      <c r="E2" s="19"/>
      <c r="F2" s="19"/>
      <c r="G2" s="19"/>
      <c r="H2" s="19"/>
      <c r="I2" s="19"/>
      <c r="J2" s="19"/>
      <c r="K2" s="45"/>
      <c r="L2" s="19"/>
      <c r="M2" s="19"/>
      <c r="N2" s="19"/>
      <c r="O2" s="19"/>
      <c r="P2" s="20"/>
    </row>
    <row r="3" spans="2:16" ht="13.2" customHeight="1" x14ac:dyDescent="0.25">
      <c r="B3" s="37" t="str">
        <f>Eingabe!G3</f>
        <v>Wieviel Tonnen werden kumuliert zurückgeholt?</v>
      </c>
      <c r="C3" s="21"/>
      <c r="D3" s="21"/>
      <c r="E3" s="21"/>
      <c r="F3" s="21"/>
      <c r="G3" s="21"/>
      <c r="H3" s="21"/>
      <c r="I3" s="21"/>
      <c r="J3" s="21"/>
      <c r="K3" s="46" t="str">
        <f>Eingabe!G9</f>
        <v>Woher kommt es?</v>
      </c>
      <c r="L3" s="38"/>
      <c r="M3" s="21"/>
      <c r="N3" s="21"/>
      <c r="O3" s="21"/>
      <c r="P3" s="22"/>
    </row>
    <row r="4" spans="2:16" x14ac:dyDescent="0.25">
      <c r="B4" s="39"/>
      <c r="C4" s="21"/>
      <c r="D4" s="21"/>
      <c r="E4" s="21"/>
      <c r="F4" s="21"/>
      <c r="G4" s="21"/>
      <c r="H4" s="21"/>
      <c r="I4" s="21"/>
      <c r="J4" s="21"/>
      <c r="K4" s="23"/>
      <c r="L4" s="21"/>
      <c r="M4" s="21"/>
      <c r="N4" s="21"/>
      <c r="O4" s="21"/>
      <c r="P4" s="22"/>
    </row>
    <row r="5" spans="2:16" x14ac:dyDescent="0.25">
      <c r="B5" s="23"/>
      <c r="C5" s="21"/>
      <c r="D5" s="21"/>
      <c r="E5" s="21"/>
      <c r="F5" s="21"/>
      <c r="G5" s="21"/>
      <c r="H5" s="21"/>
      <c r="I5" s="21"/>
      <c r="J5" s="21"/>
      <c r="K5" s="23"/>
      <c r="L5" s="21"/>
      <c r="M5" s="21"/>
      <c r="N5" s="21"/>
      <c r="O5" s="21"/>
      <c r="P5" s="22"/>
    </row>
    <row r="6" spans="2:16" ht="13.2" customHeight="1" x14ac:dyDescent="0.25">
      <c r="B6" s="23"/>
      <c r="C6" s="21"/>
      <c r="D6" s="21"/>
      <c r="E6" s="21"/>
      <c r="F6" s="21"/>
      <c r="G6" s="21"/>
      <c r="H6" s="21"/>
      <c r="I6" s="21"/>
      <c r="J6" s="21"/>
      <c r="K6" s="23"/>
      <c r="L6" s="21"/>
      <c r="M6" s="21"/>
      <c r="N6" s="21"/>
      <c r="O6" s="21"/>
      <c r="P6" s="22"/>
    </row>
    <row r="7" spans="2:16" x14ac:dyDescent="0.25">
      <c r="B7" s="23"/>
      <c r="C7" s="21"/>
      <c r="D7" s="21"/>
      <c r="E7" s="21"/>
      <c r="F7" s="21"/>
      <c r="G7" s="21"/>
      <c r="H7" s="21"/>
      <c r="I7" s="21"/>
      <c r="J7" s="21"/>
      <c r="K7" s="23"/>
      <c r="L7" s="21"/>
      <c r="M7" s="21"/>
      <c r="N7" s="21"/>
      <c r="O7" s="21"/>
      <c r="P7" s="22"/>
    </row>
    <row r="8" spans="2:16" x14ac:dyDescent="0.25">
      <c r="B8" s="23"/>
      <c r="C8" s="21"/>
      <c r="D8" s="21"/>
      <c r="E8" s="21"/>
      <c r="F8" s="21"/>
      <c r="G8" s="21"/>
      <c r="H8" s="21"/>
      <c r="I8" s="21"/>
      <c r="J8" s="21"/>
      <c r="K8" s="23"/>
      <c r="L8" s="21"/>
      <c r="M8" s="21"/>
      <c r="N8" s="21"/>
      <c r="O8" s="21"/>
      <c r="P8" s="22"/>
    </row>
    <row r="9" spans="2:16" x14ac:dyDescent="0.25">
      <c r="B9" s="23"/>
      <c r="C9" s="21"/>
      <c r="D9" s="21"/>
      <c r="E9" s="21"/>
      <c r="F9" s="21"/>
      <c r="G9" s="21"/>
      <c r="H9" s="21"/>
      <c r="I9" s="21"/>
      <c r="J9" s="21"/>
      <c r="K9" s="23"/>
      <c r="L9" s="21"/>
      <c r="M9" s="21"/>
      <c r="N9" s="21"/>
      <c r="O9" s="21"/>
      <c r="P9" s="22"/>
    </row>
    <row r="10" spans="2:16" x14ac:dyDescent="0.25">
      <c r="B10" s="23"/>
      <c r="C10" s="21"/>
      <c r="D10" s="21"/>
      <c r="E10" s="21"/>
      <c r="F10" s="21"/>
      <c r="G10" s="21"/>
      <c r="H10" s="21"/>
      <c r="I10" s="21"/>
      <c r="J10" s="21"/>
      <c r="K10" s="23"/>
      <c r="L10" s="21"/>
      <c r="M10" s="21"/>
      <c r="N10" s="21"/>
      <c r="O10" s="21"/>
      <c r="P10" s="22"/>
    </row>
    <row r="11" spans="2:16" x14ac:dyDescent="0.25">
      <c r="B11" s="23"/>
      <c r="C11" s="21"/>
      <c r="D11" s="21"/>
      <c r="E11" s="21"/>
      <c r="F11" s="21"/>
      <c r="G11" s="21"/>
      <c r="H11" s="21"/>
      <c r="I11" s="21"/>
      <c r="J11" s="21"/>
      <c r="K11" s="23"/>
      <c r="L11" s="21"/>
      <c r="M11" s="21"/>
      <c r="N11" s="21"/>
      <c r="O11" s="21"/>
      <c r="P11" s="22"/>
    </row>
    <row r="12" spans="2:16" x14ac:dyDescent="0.25">
      <c r="B12" s="23"/>
      <c r="C12" s="21"/>
      <c r="D12" s="21"/>
      <c r="E12" s="21"/>
      <c r="F12" s="21"/>
      <c r="G12" s="21"/>
      <c r="H12" s="21"/>
      <c r="I12" s="21"/>
      <c r="J12" s="21"/>
      <c r="K12" s="23"/>
      <c r="L12" s="21"/>
      <c r="M12" s="21"/>
      <c r="N12" s="21"/>
      <c r="O12" s="21"/>
      <c r="P12" s="22"/>
    </row>
    <row r="13" spans="2:16" x14ac:dyDescent="0.25">
      <c r="B13" s="23"/>
      <c r="C13" s="21"/>
      <c r="D13" s="21"/>
      <c r="E13" s="21"/>
      <c r="F13" s="21"/>
      <c r="G13" s="21"/>
      <c r="H13" s="21"/>
      <c r="I13" s="21"/>
      <c r="J13" s="21"/>
      <c r="K13" s="23"/>
      <c r="L13" s="21"/>
      <c r="M13" s="21"/>
      <c r="N13" s="21"/>
      <c r="O13" s="21"/>
      <c r="P13" s="22"/>
    </row>
    <row r="14" spans="2:16" x14ac:dyDescent="0.25">
      <c r="B14" s="23"/>
      <c r="C14" s="21"/>
      <c r="D14" s="21"/>
      <c r="E14" s="21"/>
      <c r="F14" s="21"/>
      <c r="G14" s="21"/>
      <c r="H14" s="21"/>
      <c r="I14" s="21"/>
      <c r="J14" s="21"/>
      <c r="K14" s="23"/>
      <c r="L14" s="21"/>
      <c r="M14" s="21"/>
      <c r="N14" s="21"/>
      <c r="O14" s="21"/>
      <c r="P14" s="22"/>
    </row>
    <row r="15" spans="2:16" x14ac:dyDescent="0.25">
      <c r="B15" s="23"/>
      <c r="C15" s="21"/>
      <c r="D15" s="21"/>
      <c r="E15" s="21"/>
      <c r="F15" s="21"/>
      <c r="G15" s="21"/>
      <c r="H15" s="21"/>
      <c r="I15" s="21"/>
      <c r="J15" s="21"/>
      <c r="K15" s="23"/>
      <c r="L15" s="21"/>
      <c r="M15" s="21"/>
      <c r="N15" s="21"/>
      <c r="O15" s="21"/>
      <c r="P15" s="22"/>
    </row>
    <row r="16" spans="2:16" x14ac:dyDescent="0.25">
      <c r="B16" s="23"/>
      <c r="C16" s="21"/>
      <c r="D16" s="21"/>
      <c r="E16" s="21"/>
      <c r="F16" s="21"/>
      <c r="G16" s="21"/>
      <c r="H16" s="21"/>
      <c r="I16" s="21"/>
      <c r="J16" s="21"/>
      <c r="K16" s="23"/>
      <c r="L16" s="21"/>
      <c r="M16" s="21"/>
      <c r="N16" s="21"/>
      <c r="O16" s="21"/>
      <c r="P16" s="22"/>
    </row>
    <row r="17" spans="2:19" x14ac:dyDescent="0.25">
      <c r="B17" s="40"/>
      <c r="C17" s="24"/>
      <c r="D17" s="24"/>
      <c r="E17" s="24"/>
      <c r="F17" s="24"/>
      <c r="G17" s="24"/>
      <c r="H17" s="24"/>
      <c r="I17" s="24"/>
      <c r="J17" s="24"/>
      <c r="K17" s="40"/>
      <c r="L17" s="24"/>
      <c r="M17" s="24"/>
      <c r="N17" s="24"/>
      <c r="O17" s="24"/>
      <c r="P17" s="25"/>
    </row>
    <row r="21" spans="2:19" x14ac:dyDescent="0.25">
      <c r="B21" t="s">
        <v>2</v>
      </c>
      <c r="M21" s="41"/>
      <c r="N21" s="41"/>
      <c r="O21" s="41"/>
      <c r="P21" s="41"/>
      <c r="Q21" s="41"/>
      <c r="R21" s="41"/>
      <c r="S21" s="41"/>
    </row>
    <row r="22" spans="2:19" x14ac:dyDescent="0.25">
      <c r="B22" s="27" t="s">
        <v>3</v>
      </c>
      <c r="C22" s="27"/>
      <c r="D22" s="27"/>
      <c r="E22" s="27"/>
      <c r="F22" s="27"/>
      <c r="G22" s="27"/>
      <c r="M22" s="42"/>
      <c r="N22" s="42"/>
      <c r="O22" s="42"/>
      <c r="P22" s="42"/>
      <c r="Q22" s="42"/>
      <c r="R22" s="42"/>
      <c r="S22" s="42"/>
    </row>
    <row r="23" spans="2:19" x14ac:dyDescent="0.25">
      <c r="B23" s="10"/>
      <c r="M23" s="42"/>
      <c r="N23" s="42"/>
      <c r="O23" s="42"/>
      <c r="P23" s="42"/>
      <c r="Q23" s="42"/>
      <c r="R23" s="42"/>
      <c r="S23" s="42"/>
    </row>
    <row r="24" spans="2:19" x14ac:dyDescent="0.25">
      <c r="M24" s="42"/>
      <c r="N24" s="42"/>
      <c r="O24" s="42"/>
      <c r="P24" s="42"/>
      <c r="Q24" s="42"/>
      <c r="R24" s="42"/>
      <c r="S24" s="42"/>
    </row>
    <row r="25" spans="2:19" x14ac:dyDescent="0.25">
      <c r="M25" s="42"/>
      <c r="N25" s="42"/>
      <c r="O25" s="42"/>
      <c r="P25" s="42"/>
      <c r="Q25" s="42"/>
      <c r="R25" s="42"/>
      <c r="S25" s="42"/>
    </row>
  </sheetData>
  <mergeCells count="2">
    <mergeCell ref="B22:G22"/>
    <mergeCell ref="M22:S25"/>
  </mergeCells>
  <hyperlinks>
    <hyperlink ref="B22" r:id="rId1" tooltip="Informationen zum Seminar" display="Management Charts"/>
    <hyperlink ref="B22:G22" r:id="rId2" tooltip="Informationen zum Seminar" display="Reporting mit Excel V - Excel Diagramme Basics"/>
  </hyperlinks>
  <pageMargins left="0.7" right="0.7" top="0.78740157499999996" bottom="0.78740157499999996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2:H13"/>
  <sheetViews>
    <sheetView showGridLines="0" workbookViewId="0">
      <selection activeCell="B23" sqref="B23"/>
    </sheetView>
  </sheetViews>
  <sheetFormatPr baseColWidth="10" defaultRowHeight="13.2" x14ac:dyDescent="0.25"/>
  <cols>
    <col min="1" max="1" width="2.21875" customWidth="1"/>
    <col min="2" max="2" width="23.44140625" bestFit="1" customWidth="1"/>
    <col min="4" max="4" width="13.88671875" bestFit="1" customWidth="1"/>
    <col min="6" max="6" width="14.33203125" bestFit="1" customWidth="1"/>
    <col min="7" max="7" width="14.109375" bestFit="1" customWidth="1"/>
  </cols>
  <sheetData>
    <row r="2" spans="2:8" x14ac:dyDescent="0.25">
      <c r="B2" s="44" t="str">
        <f>Eingabe!B2</f>
        <v>Zurückholen</v>
      </c>
      <c r="C2" s="44" t="str">
        <f>Eingabe!C2</f>
        <v>Menge</v>
      </c>
      <c r="D2" s="44" t="str">
        <f>Eingabe!D2</f>
        <v>aus New Yorck</v>
      </c>
      <c r="E2" s="44" t="str">
        <f>Eingabe!E2</f>
        <v>aus Paris</v>
      </c>
      <c r="F2" s="44" t="s">
        <v>12</v>
      </c>
      <c r="G2" s="44" t="s">
        <v>13</v>
      </c>
    </row>
    <row r="3" spans="2:8" x14ac:dyDescent="0.25">
      <c r="B3">
        <f>Eingabe!B3</f>
        <v>2013</v>
      </c>
      <c r="C3">
        <f>Eingabe!C3</f>
        <v>36.6</v>
      </c>
      <c r="D3">
        <f>Eingabe!D3</f>
        <v>0</v>
      </c>
      <c r="E3">
        <f>Eingabe!E3</f>
        <v>0</v>
      </c>
      <c r="F3">
        <v>1</v>
      </c>
      <c r="G3">
        <f t="shared" ref="G3:G6" si="0">C3</f>
        <v>36.6</v>
      </c>
    </row>
    <row r="4" spans="2:8" x14ac:dyDescent="0.25">
      <c r="B4">
        <f>Eingabe!B4</f>
        <v>2014</v>
      </c>
      <c r="C4">
        <f>Eingabe!C4</f>
        <v>156.30000000000001</v>
      </c>
      <c r="D4">
        <f>Eingabe!D4</f>
        <v>0</v>
      </c>
      <c r="E4">
        <f>Eingabe!E4</f>
        <v>0</v>
      </c>
      <c r="F4">
        <v>2</v>
      </c>
      <c r="G4">
        <f t="shared" si="0"/>
        <v>156.30000000000001</v>
      </c>
    </row>
    <row r="5" spans="2:8" x14ac:dyDescent="0.25">
      <c r="B5">
        <f>Eingabe!B5</f>
        <v>2015</v>
      </c>
      <c r="C5">
        <f>Eingabe!C5</f>
        <v>366.3</v>
      </c>
      <c r="D5">
        <f>Eingabe!D5</f>
        <v>0</v>
      </c>
      <c r="E5">
        <f>Eingabe!E5</f>
        <v>0</v>
      </c>
      <c r="F5">
        <v>3</v>
      </c>
      <c r="G5">
        <f t="shared" si="0"/>
        <v>366.3</v>
      </c>
    </row>
    <row r="6" spans="2:8" x14ac:dyDescent="0.25">
      <c r="B6">
        <f>Eingabe!B6</f>
        <v>2020</v>
      </c>
      <c r="C6">
        <f>Eingabe!C6</f>
        <v>673.7</v>
      </c>
      <c r="D6">
        <f>Eingabe!D6</f>
        <v>0</v>
      </c>
      <c r="E6">
        <f>Eingabe!E6</f>
        <v>0</v>
      </c>
      <c r="F6">
        <v>4</v>
      </c>
      <c r="G6">
        <f t="shared" si="0"/>
        <v>673.7</v>
      </c>
    </row>
    <row r="7" spans="2:8" x14ac:dyDescent="0.25">
      <c r="B7">
        <f>Eingabe!B7</f>
        <v>2020</v>
      </c>
      <c r="C7">
        <f>Eingabe!C7</f>
        <v>0</v>
      </c>
      <c r="D7">
        <f>Eingabe!D7</f>
        <v>300</v>
      </c>
      <c r="E7">
        <f>Eingabe!E7</f>
        <v>373.7</v>
      </c>
      <c r="F7">
        <v>5.7</v>
      </c>
      <c r="G7">
        <f>D7/2-15</f>
        <v>135</v>
      </c>
    </row>
    <row r="8" spans="2:8" x14ac:dyDescent="0.25">
      <c r="F8">
        <v>5.7</v>
      </c>
      <c r="G8">
        <f>G7+E7-35</f>
        <v>473.7</v>
      </c>
    </row>
    <row r="9" spans="2:8" x14ac:dyDescent="0.25">
      <c r="B9" s="44" t="str">
        <f>Eingabe!B9</f>
        <v>aktuelle Lagerung (2015)</v>
      </c>
      <c r="C9" s="44" t="str">
        <f>Eingabe!C9</f>
        <v>Menge</v>
      </c>
      <c r="D9" s="44" t="s">
        <v>12</v>
      </c>
      <c r="E9" s="44" t="s">
        <v>14</v>
      </c>
      <c r="F9" s="44" t="s">
        <v>13</v>
      </c>
      <c r="G9" s="44" t="s">
        <v>11</v>
      </c>
      <c r="H9" s="44" t="s">
        <v>14</v>
      </c>
    </row>
    <row r="10" spans="2:8" x14ac:dyDescent="0.25">
      <c r="B10" t="str">
        <f>Eingabe!B10</f>
        <v>Deutsche Bundesbank</v>
      </c>
      <c r="C10">
        <f>Eingabe!C10</f>
        <v>1402.5</v>
      </c>
      <c r="D10">
        <v>1.2</v>
      </c>
      <c r="E10" s="17">
        <f>SUM($C$10:C10)/SUM($C$10:$C$13)</f>
        <v>0.41485491170467659</v>
      </c>
      <c r="F10" s="17">
        <f>E10/2</f>
        <v>0.20742745585233829</v>
      </c>
      <c r="G10">
        <f t="shared" ref="G10:G13" si="1">0.75</f>
        <v>0.75</v>
      </c>
      <c r="H10" s="17">
        <f>Eingabe!D10</f>
        <v>0.41485491170467659</v>
      </c>
    </row>
    <row r="11" spans="2:8" x14ac:dyDescent="0.25">
      <c r="B11" t="str">
        <f>Eingabe!B11</f>
        <v>Federal Reserve Bank (US)</v>
      </c>
      <c r="C11">
        <f>Eingabe!C11</f>
        <v>1347.4</v>
      </c>
      <c r="D11">
        <v>1.2</v>
      </c>
      <c r="E11" s="17">
        <f>SUM($C$10:C11)/SUM($C$10:$C$13)</f>
        <v>0.81341142366965424</v>
      </c>
      <c r="F11" s="35">
        <f>(AVERAGE(E10:E11))</f>
        <v>0.61413316768716542</v>
      </c>
      <c r="G11">
        <f t="shared" si="1"/>
        <v>0.75</v>
      </c>
      <c r="H11" s="17">
        <f>Eingabe!D11</f>
        <v>0.39855651196497771</v>
      </c>
    </row>
    <row r="12" spans="2:8" x14ac:dyDescent="0.25">
      <c r="B12" t="str">
        <f>Eingabe!B12</f>
        <v>Bank of England</v>
      </c>
      <c r="C12">
        <f>Eingabe!C12</f>
        <v>434.7</v>
      </c>
      <c r="D12">
        <v>1.2</v>
      </c>
      <c r="E12" s="17">
        <f>SUM($C$10:C12)/SUM($C$10:$C$13)</f>
        <v>0.94199426154346733</v>
      </c>
      <c r="F12" s="35">
        <f>(AVERAGE(E11:E12))</f>
        <v>0.87770284260656073</v>
      </c>
      <c r="G12">
        <f t="shared" si="1"/>
        <v>0.75</v>
      </c>
      <c r="H12" s="17">
        <f>Eingabe!D12</f>
        <v>0.12858283787381311</v>
      </c>
    </row>
    <row r="13" spans="2:8" x14ac:dyDescent="0.25">
      <c r="B13" t="str">
        <f>Eingabe!B13</f>
        <v>Banque de France</v>
      </c>
      <c r="C13">
        <f>Eingabe!C13</f>
        <v>196.1</v>
      </c>
      <c r="D13">
        <v>1.2</v>
      </c>
      <c r="E13" s="17">
        <f>SUM($C$10:C13)/SUM($C$10:$C$13)</f>
        <v>1</v>
      </c>
      <c r="F13" s="35">
        <f>(AVERAGE(E12:E13))</f>
        <v>0.97099713077173366</v>
      </c>
      <c r="G13">
        <f t="shared" si="1"/>
        <v>0.75</v>
      </c>
      <c r="H13" s="17">
        <f>Eingabe!D13</f>
        <v>5.8005738456532674E-2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1"/>
  </sheetPr>
  <dimension ref="B2:H19"/>
  <sheetViews>
    <sheetView showGridLines="0" zoomScale="90" zoomScaleNormal="90" workbookViewId="0"/>
  </sheetViews>
  <sheetFormatPr baseColWidth="10" defaultRowHeight="13.2" x14ac:dyDescent="0.25"/>
  <cols>
    <col min="1" max="1" width="1.6640625" customWidth="1"/>
    <col min="2" max="2" width="28.88671875" bestFit="1" customWidth="1"/>
    <col min="3" max="3" width="7" bestFit="1" customWidth="1"/>
    <col min="4" max="4" width="9.77734375" bestFit="1" customWidth="1"/>
    <col min="5" max="5" width="5.5546875" bestFit="1" customWidth="1"/>
    <col min="6" max="6" width="16.5546875" bestFit="1" customWidth="1"/>
    <col min="7" max="7" width="19" bestFit="1" customWidth="1"/>
    <col min="8" max="8" width="16.5546875" bestFit="1" customWidth="1"/>
    <col min="9" max="9" width="19" bestFit="1" customWidth="1"/>
    <col min="10" max="10" width="6.88671875" bestFit="1" customWidth="1"/>
    <col min="11" max="11" width="2" customWidth="1"/>
    <col min="12" max="12" width="8" bestFit="1" customWidth="1"/>
    <col min="13" max="13" width="10.88671875" bestFit="1" customWidth="1"/>
    <col min="14" max="14" width="11.88671875" bestFit="1" customWidth="1"/>
  </cols>
  <sheetData>
    <row r="2" spans="2:8" x14ac:dyDescent="0.25">
      <c r="B2" t="s">
        <v>7</v>
      </c>
      <c r="C2" s="31" t="s">
        <v>6</v>
      </c>
      <c r="D2" s="30" t="s">
        <v>23</v>
      </c>
      <c r="E2" s="32" t="s">
        <v>24</v>
      </c>
      <c r="G2" t="s">
        <v>18</v>
      </c>
    </row>
    <row r="3" spans="2:8" x14ac:dyDescent="0.25">
      <c r="B3">
        <v>2013</v>
      </c>
      <c r="C3" s="29">
        <v>36.6</v>
      </c>
      <c r="D3" s="29">
        <v>0</v>
      </c>
      <c r="E3" s="29">
        <v>0</v>
      </c>
      <c r="G3" t="s">
        <v>19</v>
      </c>
    </row>
    <row r="4" spans="2:8" x14ac:dyDescent="0.25">
      <c r="B4">
        <v>2014</v>
      </c>
      <c r="C4" s="29">
        <v>156.30000000000001</v>
      </c>
      <c r="D4" s="29">
        <v>0</v>
      </c>
      <c r="E4" s="29">
        <v>0</v>
      </c>
    </row>
    <row r="5" spans="2:8" x14ac:dyDescent="0.25">
      <c r="B5">
        <v>2015</v>
      </c>
      <c r="C5" s="29">
        <v>366.3</v>
      </c>
      <c r="D5" s="29">
        <v>0</v>
      </c>
      <c r="E5" s="29">
        <v>0</v>
      </c>
    </row>
    <row r="6" spans="2:8" x14ac:dyDescent="0.25">
      <c r="B6">
        <v>2020</v>
      </c>
      <c r="C6" s="29">
        <v>673.7</v>
      </c>
      <c r="D6" s="29">
        <v>0</v>
      </c>
      <c r="E6" s="29">
        <v>0</v>
      </c>
    </row>
    <row r="7" spans="2:8" x14ac:dyDescent="0.25">
      <c r="B7">
        <v>2020</v>
      </c>
      <c r="C7" s="29">
        <v>0</v>
      </c>
      <c r="D7" s="29">
        <v>300</v>
      </c>
      <c r="E7" s="29">
        <v>373.7</v>
      </c>
    </row>
    <row r="8" spans="2:8" x14ac:dyDescent="0.25">
      <c r="D8" s="15"/>
    </row>
    <row r="9" spans="2:8" x14ac:dyDescent="0.25">
      <c r="B9" t="s">
        <v>10</v>
      </c>
      <c r="C9" s="29" t="s">
        <v>6</v>
      </c>
      <c r="D9" s="34" t="s">
        <v>9</v>
      </c>
      <c r="G9" t="s">
        <v>20</v>
      </c>
    </row>
    <row r="10" spans="2:8" ht="17.25" customHeight="1" x14ac:dyDescent="0.25">
      <c r="B10" t="s">
        <v>8</v>
      </c>
      <c r="C10" s="1">
        <v>1402.5</v>
      </c>
      <c r="D10" s="14">
        <v>0.41485491170467659</v>
      </c>
      <c r="E10" s="12"/>
    </row>
    <row r="11" spans="2:8" x14ac:dyDescent="0.25">
      <c r="B11" t="s">
        <v>17</v>
      </c>
      <c r="C11" s="33">
        <v>1347.4</v>
      </c>
      <c r="D11" s="14">
        <v>0.39855651196497771</v>
      </c>
    </row>
    <row r="12" spans="2:8" x14ac:dyDescent="0.25">
      <c r="B12" t="s">
        <v>15</v>
      </c>
      <c r="C12" s="33">
        <v>434.7</v>
      </c>
      <c r="D12" s="14">
        <v>0.12858283787381311</v>
      </c>
    </row>
    <row r="13" spans="2:8" x14ac:dyDescent="0.25">
      <c r="B13" t="s">
        <v>16</v>
      </c>
      <c r="C13" s="33">
        <v>196.1</v>
      </c>
      <c r="D13" s="14">
        <v>5.8005738456532674E-2</v>
      </c>
      <c r="H13" s="1"/>
    </row>
    <row r="19" spans="7:7" x14ac:dyDescent="0.25">
      <c r="G19" s="11"/>
    </row>
  </sheetData>
  <sortState ref="B10:D13">
    <sortCondition descending="1" ref="C10"/>
  </sortState>
  <phoneticPr fontId="0" type="noConversion"/>
  <printOptions gridLinesSet="0"/>
  <pageMargins left="0.78740157499999996" right="0.78740157499999996" top="0.984251969" bottom="0.984251969" header="0.51181102300000003" footer="0.51181102300000003"/>
  <pageSetup paperSize="9" orientation="portrait" horizontalDpi="360" verticalDpi="360" copies="0" r:id="rId1"/>
  <headerFooter alignWithMargins="0">
    <oddHeader>&amp;A</oddHeader>
    <oddFooter>Seite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3.2" x14ac:dyDescent="0.25"/>
  <cols>
    <col min="1" max="1" width="4.554687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Vorher</vt:lpstr>
      <vt:lpstr>Vorschlag</vt:lpstr>
      <vt:lpstr>Verarbeitung</vt:lpstr>
      <vt:lpstr>Eingabe</vt:lpstr>
      <vt:lpstr>Service</vt:lpstr>
      <vt:lpstr>Begriffe</vt:lpstr>
      <vt:lpstr>Daten</vt:lpstr>
      <vt:lpstr>dem_Namen_nach_bekannt</vt:lpstr>
      <vt:lpstr>könnte_es_beschreiben</vt:lpstr>
      <vt:lpstr>Spalten</vt:lpstr>
      <vt:lpstr>unbekannt</vt:lpstr>
      <vt:lpstr>Zeilen</vt:lpstr>
    </vt:vector>
  </TitlesOfParts>
  <Manager>Peter Rühm</Manager>
  <Company>PRT-Pollmann &amp; Rühm Training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Management Charts</dc:title>
  <dc:subject>Excel-Adventskalender</dc:subject>
  <dc:creator>Rainer Pollmann</dc:creator>
  <cp:keywords>Texte im Diagramm exakt positionieren</cp:keywords>
  <dc:description>weitere Excel-Beispiele auf www.prt.de</dc:description>
  <cp:lastModifiedBy>Rainer Pollmann</cp:lastModifiedBy>
  <dcterms:created xsi:type="dcterms:W3CDTF">2001-02-13T07:05:51Z</dcterms:created>
  <dcterms:modified xsi:type="dcterms:W3CDTF">2016-08-14T13:22:45Z</dcterms:modified>
  <cp:category>PRT-Excel-Beispieldatei</cp:category>
  <cp:contentStatus>www.prt.de</cp:contentStatus>
</cp:coreProperties>
</file>